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F4FDC58C-10BC-4A10-876A-526B072A943F}" xr6:coauthVersionLast="47" xr6:coauthVersionMax="47" xr10:uidLastSave="{00000000-0000-0000-0000-000000000000}"/>
  <bookViews>
    <workbookView xWindow="-120" yWindow="-120" windowWidth="29040" windowHeight="15720" activeTab="12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158" i="12" l="1"/>
  <c r="N134" i="12"/>
  <c r="N126" i="12"/>
  <c r="K184" i="12"/>
  <c r="D184" i="12"/>
  <c r="K176" i="12"/>
  <c r="D176" i="12"/>
  <c r="K168" i="12"/>
  <c r="D168" i="12"/>
  <c r="K160" i="12"/>
  <c r="D160" i="12"/>
  <c r="K152" i="12"/>
  <c r="D152" i="12"/>
  <c r="K144" i="12"/>
  <c r="D144" i="12"/>
  <c r="K136" i="12"/>
  <c r="D136" i="12"/>
  <c r="K128" i="12"/>
  <c r="D128" i="12"/>
  <c r="N102" i="12"/>
  <c r="N94" i="12"/>
  <c r="N86" i="12"/>
  <c r="N62" i="12"/>
  <c r="N54" i="12"/>
  <c r="K120" i="12"/>
  <c r="D120" i="12"/>
  <c r="K112" i="12"/>
  <c r="D112" i="12"/>
  <c r="K104" i="12"/>
  <c r="D104" i="12"/>
  <c r="K96" i="12"/>
  <c r="D96" i="12"/>
  <c r="K88" i="12"/>
  <c r="D88" i="12"/>
  <c r="K80" i="12"/>
  <c r="D80" i="12"/>
  <c r="K72" i="12"/>
  <c r="D72" i="12"/>
  <c r="K64" i="12"/>
  <c r="D64" i="12"/>
  <c r="U656" i="8"/>
  <c r="K24" i="12"/>
  <c r="D24" i="12"/>
  <c r="N46" i="12"/>
  <c r="N30" i="12"/>
  <c r="M222" i="11"/>
  <c r="M206" i="11"/>
  <c r="M190" i="11"/>
  <c r="M182" i="11"/>
  <c r="K56" i="12"/>
  <c r="D56" i="12"/>
  <c r="K48" i="12"/>
  <c r="D48" i="12"/>
  <c r="K40" i="12"/>
  <c r="D40" i="12"/>
  <c r="K32" i="12"/>
  <c r="D32" i="12"/>
  <c r="K16" i="12"/>
  <c r="D16" i="12"/>
  <c r="K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<sst xmlns="http://schemas.openxmlformats.org/spreadsheetml/2006/main" count="3969" uniqueCount="287">
  <si>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</si>
  <si>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</si>
  <si>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</si>
  <si>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</si>
  <si>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</si>
  <si>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</si>
  <si>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</si>
  <si>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</si>
  <si>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</si>
  <si>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</si>
  <si>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</si>
  <si>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</si>
  <si>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</si>
  <si>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</si>
  <si>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</si>
  <si>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</si>
  <si>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</si>
  <si>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</si>
  <si>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</si>
  <si>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</si>
  <si>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</si>
  <si>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</si>
  <si>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</si>
  <si>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</si>
  <si>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</si>
  <si>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</si>
  <si>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</si>
  <si>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</si>
  <si>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</si>
  <si>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</si>
  <si>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</si>
  <si>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</si>
  <si>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</si>
  <si>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</si>
  <si>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</si>
  <si>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</si>
  <si>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</si>
  <si>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</si>
  <si>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</si>
  <si>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</si>
  <si>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</si>
  <si>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</si>
  <si>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</si>
  <si>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</si>
  <si>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</si>
  <si>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</si>
  <si>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</si>
  <si>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</si>
  <si>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</si>
  <si>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</si>
  <si>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</si>
  <si>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</si>
  <si>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</si>
  <si>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</si>
  <si>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</si>
  <si>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</si>
  <si>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</si>
  <si>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</si>
  <si>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</si>
  <si>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</si>
  <si>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</si>
  <si>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</si>
  <si>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</si>
  <si>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</si>
  <si>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</si>
  <si>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</si>
  <si>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</si>
  <si>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</si>
  <si>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</si>
  <si>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</si>
  <si>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</si>
  <si>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</si>
  <si>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</si>
  <si>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</si>
  <si>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</si>
  <si>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</si>
  <si>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</si>
  <si>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</si>
  <si>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</si>
  <si>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</si>
  <si>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</si>
  <si>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</si>
  <si>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</si>
  <si>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</si>
  <si>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</si>
  <si>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</si>
  <si>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</si>
  <si>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</si>
  <si>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</si>
  <si>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</si>
  <si>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</si>
  <si>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</si>
  <si>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</si>
  <si>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</si>
  <si>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</si>
  <si>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</si>
  <si>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</si>
  <si>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</si>
  <si>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</si>
  <si>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</si>
  <si>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</si>
  <si>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</si>
  <si>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</si>
  <si>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</si>
  <si>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</si>
  <si>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</si>
  <si>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</si>
  <si>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</si>
  <si>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</si>
  <si>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</si>
  <si>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</si>
  <si>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</si>
  <si>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</si>
  <si>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</si>
  <si>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</si>
  <si>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</si>
  <si>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</si>
  <si>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</si>
  <si>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</si>
  <si>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</si>
  <si>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</si>
  <si>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</si>
  <si>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</si>
  <si>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</si>
  <si>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</si>
  <si>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</si>
  <si>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</si>
  <si>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</si>
  <si>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</si>
  <si>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</si>
  <si>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</si>
  <si>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</si>
  <si>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</si>
  <si>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</si>
  <si>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</si>
  <si>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</si>
  <si>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</si>
  <si>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</si>
  <si>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</si>
  <si>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</si>
  <si>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</si>
  <si>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</si>
  <si>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</si>
  <si>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</si>
  <si>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</si>
  <si>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</si>
  <si>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</si>
  <si>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</si>
  <si>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</si>
  <si>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</si>
  <si>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</si>
  <si>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</si>
  <si>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</si>
  <si>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</si>
  <si>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</si>
  <si>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</si>
  <si>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</si>
  <si>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</si>
  <si>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</si>
  <si>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</si>
  <si>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</si>
  <si>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</si>
  <si>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</si>
  <si>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</si>
  <si>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</si>
  <si>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</si>
  <si>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</si>
  <si>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</si>
  <si>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</si>
  <si>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</si>
  <si>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</si>
  <si>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</si>
  <si>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</si>
  <si>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</si>
  <si>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</si>
  <si>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</si>
  <si>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</si>
  <si>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</si>
  <si>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</si>
  <si>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</si>
  <si>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</si>
  <si>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</si>
  <si>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</si>
  <si>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</si>
  <si>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</si>
  <si>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</si>
  <si>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</si>
  <si>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</si>
  <si>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</si>
  <si>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</si>
  <si>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</si>
  <si>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</si>
  <si>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</si>
  <si>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</si>
  <si>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</si>
  <si>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</si>
  <si>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</si>
  <si>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</si>
  <si>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</si>
  <si>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</si>
  <si>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</si>
  <si>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</si>
  <si>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</si>
  <si>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</si>
  <si>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</si>
  <si>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</si>
  <si>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</si>
  <si>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</si>
  <si>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</si>
  <si>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</si>
  <si>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</si>
  <si>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</si>
  <si>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</si>
  <si>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</si>
  <si>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</si>
  <si>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</si>
  <si>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</si>
  <si>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</si>
  <si>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</si>
  <si>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</si>
  <si>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</si>
  <si>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</si>
  <si>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</si>
  <si>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</si>
  <si>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</si>
  <si>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</si>
  <si>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</si>
  <si>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</si>
  <si>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</si>
  <si>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</si>
  <si>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</si>
  <si>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</si>
  <si>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</si>
  <si>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</si>
  <si>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</si>
  <si>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</si>
  <si>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</si>
  <si>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</si>
  <si>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</si>
  <si>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</si>
  <si>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</si>
  <si>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</si>
  <si>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</si>
  <si>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</si>
  <si>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</si>
  <si>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</si>
  <si>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</si>
  <si>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</si>
  <si>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</si>
  <si>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</si>
  <si>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</si>
  <si>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</si>
  <si>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</si>
  <si>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</si>
  <si>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</si>
  <si>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</si>
  <si>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</si>
  <si>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</si>
  <si>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</si>
  <si>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</si>
  <si>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</si>
  <si>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</si>
  <si>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</si>
  <si>
    <t>mic</t>
  </si>
  <si>
    <t>茶仙子</t>
  </si>
  <si>
    <t>崩鉄</t>
  </si>
  <si>
    <t>車維修</t>
  </si>
  <si>
    <t>familyM</t>
  </si>
  <si>
    <t>Food(價格)</t>
  </si>
  <si>
    <t>娛樂(項目)</t>
  </si>
  <si>
    <t>娛樂(價格)</t>
  </si>
  <si>
    <t>給誰用(人)</t>
  </si>
  <si>
    <t>價格</t>
  </si>
  <si>
    <t>信用卡(項目)</t>
  </si>
  <si>
    <t>信用卡(價格)</t>
  </si>
  <si>
    <t>備註</t>
  </si>
  <si>
    <t>Food(TNG)</t>
  </si>
  <si>
    <t>Food(Debit Card)</t>
  </si>
  <si>
    <t>20/6</t>
  </si>
  <si>
    <t>22/6</t>
  </si>
  <si>
    <t>23/6</t>
  </si>
  <si>
    <t>油錢</t>
  </si>
  <si>
    <t>25/6</t>
  </si>
  <si>
    <t>27/6</t>
  </si>
  <si>
    <t>21/6</t>
  </si>
  <si>
    <t>24/6</t>
  </si>
  <si>
    <t>26/6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</si>
</sst>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  <xf numFmtId="0" fontId="1" fillId="0" borderId="0" xfId="0" applyFont="1" applyAlignment="1">
      <alignment horizontal="center" vertical="center" wrapText="1"/>
    </xf>
    <xf numFmtId="14" fontId="0" fillId="0" borderId="0" xfId="0" applyNumberFormat="1" applyAlignment="1">
      <alignment vertical="center" wrapText="1"/>
    </xf>
    <xf numFmtId="0" fontId="0" fillId="0" borderId="0" xfId="0" applyAlignment="1">
      <alignment vertical="center" wrapText="1"/>
    </xf>
    <xf numFmtId="0" fontId="1" fillId="0" borderId="0" xfId="0" applyFont="1" applyAlignment="1">
      <alignment horizontal="right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244384</xdr:colOff>
      <xdr:row>24</xdr:row>
      <xdr:rowOff>53958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398713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246462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208186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208186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54171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15752</xdr:colOff>
      <xdr:row>190</xdr:row>
      <xdr:rowOff>92143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396890</xdr:colOff>
      <xdr:row>211</xdr:row>
      <xdr:rowOff>91957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360778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131970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322502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15667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396890</xdr:colOff>
      <xdr:row>310</xdr:row>
      <xdr:rowOff>93865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169969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246291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436988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396890</xdr:colOff>
      <xdr:row>422</xdr:row>
      <xdr:rowOff>131917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53825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436903</xdr:colOff>
      <xdr:row>461</xdr:row>
      <xdr:rowOff>53825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399649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93345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170497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15240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8</xdr:col>
      <xdr:colOff>19050</xdr:colOff>
      <xdr:row>679</xdr:row>
      <xdr:rowOff>96145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A570288-67C1-8A20-45EE-8A21AB22C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19805450"/>
          <a:ext cx="4286250" cy="3172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681</xdr:row>
      <xdr:rowOff>0</xdr:rowOff>
    </xdr:from>
    <xdr:to>
      <xdr:col>5</xdr:col>
      <xdr:colOff>474753</xdr:colOff>
      <xdr:row>691</xdr:row>
      <xdr:rowOff>133621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30863F-6265-1324-1CF0-CD5964845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23243975"/>
          <a:ext cx="2924583" cy="19433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87"/>
  <sheetViews>
    <sheetView topLeftCell="A670" workbookViewId="0">
      <selection activeCell="N707" sqref="N707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4040</v>
      </c>
      <c r="U1" s="17">
        <f>V1-T1</f>
        <v>8041</v>
      </c>
      <c r="V1" s="15">
        <f>SUM(V2:V1000)</f>
        <v>12081</v>
      </c>
      <c r="W1" s="15">
        <f>SUM(W2:W1000)</f>
        <v>14111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25">
      <c r="T656" s="16">
        <v>90</v>
      </c>
      <c r="U656" s="17">
        <f>V656-T656</f>
        <v>170</v>
      </c>
      <c r="V656" s="15">
        <v>260</v>
      </c>
      <c r="W656" s="15">
        <v>260</v>
      </c>
    </row>
    <row r="672" spans="20:23" x14ac:dyDescent="0.25">
      <c r="T672" s="16">
        <v>90</v>
      </c>
      <c r="U672" s="17">
        <v>195</v>
      </c>
      <c r="V672" s="15">
        <v>285</v>
      </c>
      <c r="W672" s="15">
        <v>285</v>
      </c>
    </row>
    <row r="687" spans="20:23" x14ac:dyDescent="0.25">
      <c r="T687" s="16">
        <v>30</v>
      </c>
      <c r="U687" s="17">
        <v>66</v>
      </c>
      <c r="V687" s="15">
        <v>96</v>
      </c>
      <c r="W687" s="15">
        <v>96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53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25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25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25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25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25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25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25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25">
      <c r="B212" s="7"/>
      <c r="C212" s="3"/>
      <c r="D212" s="4"/>
      <c r="F212" s="4"/>
      <c r="G212" s="3"/>
      <c r="H212" s="4"/>
      <c r="I212" s="3"/>
      <c r="J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25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25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25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N200"/>
  <sheetViews>
    <sheetView topLeftCell="A169" workbookViewId="0">
      <selection activeCell="L198" sqref="L198"/>
    </sheetView>
  </sheetViews>
  <sheetFormatPr defaultRowHeight="15" x14ac:dyDescent="0.25"/>
  <cols>
    <col min="2" max="2" width="9.7109375" bestFit="1" customWidth="1"/>
    <col min="3" max="3" width="15.28515625" customWidth="1"/>
    <col min="4" max="4" width="16" customWidth="1"/>
    <col min="5" max="6" width="19.7109375" customWidth="1"/>
    <col min="7" max="7" width="15.85546875" customWidth="1"/>
    <col min="8" max="8" width="19.85546875" customWidth="1"/>
    <col min="9" max="9" width="17" customWidth="1"/>
    <col min="10" max="10" width="18.28515625" customWidth="1"/>
    <col min="11" max="11" width="20.7109375" customWidth="1"/>
    <col min="12" max="12" width="21.85546875" customWidth="1"/>
  </cols>
  <sheetData>
    <row r="2" spans="2:11" x14ac:dyDescent="0.25">
      <c r="B2" s="9" t="s">
        <v>2</v>
      </c>
      <c r="C2" s="1" t="s">
        <v>3</v>
      </c>
      <c r="D2" s="2" t="s">
        <v>6</v>
      </c>
      <c r="E2" s="5" t="s">
        <v>4</v>
      </c>
      <c r="F2" s="5"/>
      <c r="G2" s="2" t="s">
        <v>6</v>
      </c>
      <c r="H2" s="1" t="s">
        <v>1</v>
      </c>
      <c r="I2" s="2" t="s">
        <v>6</v>
      </c>
      <c r="J2" s="1" t="s">
        <v>5</v>
      </c>
      <c r="K2" s="2" t="s">
        <v>6</v>
      </c>
    </row>
    <row r="3" spans="2:11" x14ac:dyDescent="0.25">
      <c r="B3" s="10">
        <v>45805</v>
      </c>
      <c r="C3" s="3" t="s">
        <v>92</v>
      </c>
      <c r="D3" s="4">
        <v>13</v>
      </c>
      <c r="E3" t="s">
        <v>92</v>
      </c>
      <c r="G3" s="4">
        <v>16.399999999999999</v>
      </c>
      <c r="H3" s="3"/>
      <c r="I3" s="4"/>
      <c r="J3" s="3" t="s">
        <v>202</v>
      </c>
      <c r="K3" s="4">
        <v>300</v>
      </c>
    </row>
    <row r="4" spans="2:11" x14ac:dyDescent="0.25">
      <c r="B4" s="7"/>
      <c r="C4" s="3" t="s">
        <v>100</v>
      </c>
      <c r="D4" s="4">
        <v>16.399999999999999</v>
      </c>
      <c r="G4" s="4"/>
      <c r="H4" s="3"/>
      <c r="I4" s="4"/>
      <c r="J4" s="3" t="s">
        <v>11</v>
      </c>
      <c r="K4" s="4">
        <v>1000</v>
      </c>
    </row>
    <row r="5" spans="2:11" x14ac:dyDescent="0.25">
      <c r="B5" s="7"/>
      <c r="C5" s="3"/>
      <c r="D5" s="4"/>
      <c r="G5" s="4"/>
      <c r="H5" s="3"/>
      <c r="I5" s="4"/>
      <c r="J5" s="3" t="s">
        <v>136</v>
      </c>
      <c r="K5" s="4">
        <v>100.2</v>
      </c>
    </row>
    <row r="6" spans="2:11" x14ac:dyDescent="0.25">
      <c r="B6" s="7"/>
      <c r="C6" s="3"/>
      <c r="D6" s="4"/>
      <c r="G6" s="4"/>
      <c r="H6" s="3"/>
      <c r="I6" s="4"/>
      <c r="J6" s="3"/>
      <c r="K6" s="4"/>
    </row>
    <row r="7" spans="2:11" x14ac:dyDescent="0.25">
      <c r="B7" s="7"/>
      <c r="C7" s="3"/>
      <c r="D7" s="4"/>
      <c r="G7" s="4"/>
      <c r="H7" s="3"/>
      <c r="I7" s="4"/>
      <c r="J7" s="3"/>
      <c r="K7" s="4"/>
    </row>
    <row r="8" spans="2:11" x14ac:dyDescent="0.25">
      <c r="B8" s="6"/>
      <c r="C8" s="11"/>
      <c r="D8" s="8">
        <f>SUM(D3)</f>
        <v>13</v>
      </c>
      <c r="E8" s="8"/>
      <c r="F8" s="8"/>
      <c r="G8" s="8"/>
      <c r="H8" s="8"/>
      <c r="I8" s="8"/>
      <c r="J8" s="8"/>
      <c r="K8" s="12">
        <f>SUM(K3:K7,G3,I3)</f>
        <v>1416.6000000000001</v>
      </c>
    </row>
    <row r="10" spans="2:11" x14ac:dyDescent="0.25">
      <c r="B10" s="9" t="s">
        <v>2</v>
      </c>
      <c r="C10" s="1" t="s">
        <v>3</v>
      </c>
      <c r="D10" s="2" t="s">
        <v>6</v>
      </c>
      <c r="E10" s="5" t="s">
        <v>4</v>
      </c>
      <c r="F10" s="5"/>
      <c r="G10" s="2" t="s">
        <v>6</v>
      </c>
      <c r="H10" s="1" t="s">
        <v>1</v>
      </c>
      <c r="I10" s="2" t="s">
        <v>6</v>
      </c>
      <c r="J10" s="1" t="s">
        <v>5</v>
      </c>
      <c r="K10" s="2" t="s">
        <v>6</v>
      </c>
    </row>
    <row r="11" spans="2:11" x14ac:dyDescent="0.25">
      <c r="B11" s="10">
        <v>45806</v>
      </c>
      <c r="C11" s="3" t="s">
        <v>15</v>
      </c>
      <c r="D11" s="4">
        <v>3.4</v>
      </c>
      <c r="E11" t="s">
        <v>7</v>
      </c>
      <c r="G11" s="4">
        <v>100</v>
      </c>
      <c r="H11" s="3"/>
      <c r="I11" s="4"/>
      <c r="J11" s="3"/>
      <c r="K11" s="4"/>
    </row>
    <row r="12" spans="2:11" x14ac:dyDescent="0.25">
      <c r="B12" s="7"/>
      <c r="C12" s="3" t="s">
        <v>92</v>
      </c>
      <c r="D12" s="4">
        <v>10</v>
      </c>
      <c r="G12" s="4"/>
      <c r="H12" s="3"/>
      <c r="I12" s="4"/>
      <c r="J12" s="3"/>
      <c r="K12" s="4"/>
    </row>
    <row r="13" spans="2:11" x14ac:dyDescent="0.25">
      <c r="B13" s="7"/>
      <c r="C13" s="3"/>
      <c r="D13" s="4"/>
      <c r="G13" s="4"/>
      <c r="H13" s="3"/>
      <c r="I13" s="4"/>
      <c r="J13" s="3"/>
      <c r="K13" s="4"/>
    </row>
    <row r="14" spans="2:11" x14ac:dyDescent="0.25">
      <c r="B14" s="7"/>
      <c r="C14" s="3"/>
      <c r="D14" s="4"/>
      <c r="G14" s="4"/>
      <c r="H14" s="3"/>
      <c r="I14" s="4"/>
      <c r="J14" s="3"/>
      <c r="K14" s="4"/>
    </row>
    <row r="15" spans="2:11" x14ac:dyDescent="0.25">
      <c r="B15" s="7"/>
      <c r="C15" s="3"/>
      <c r="D15" s="4"/>
      <c r="G15" s="4"/>
      <c r="H15" s="3"/>
      <c r="I15" s="4"/>
      <c r="J15" s="3"/>
      <c r="K15" s="4"/>
    </row>
    <row r="16" spans="2:11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8"/>
      <c r="K16" s="12">
        <f>SUM(K11:K15,G11,I11)</f>
        <v>100</v>
      </c>
    </row>
    <row r="18" spans="2:14" x14ac:dyDescent="0.25">
      <c r="B18" s="9" t="s">
        <v>2</v>
      </c>
      <c r="C18" s="1" t="s">
        <v>3</v>
      </c>
      <c r="D18" s="2" t="s">
        <v>6</v>
      </c>
      <c r="E18" s="5" t="s">
        <v>4</v>
      </c>
      <c r="F18" s="5"/>
      <c r="G18" s="2" t="s">
        <v>6</v>
      </c>
      <c r="H18" s="1" t="s">
        <v>1</v>
      </c>
      <c r="I18" s="2" t="s">
        <v>6</v>
      </c>
      <c r="J18" s="1" t="s">
        <v>5</v>
      </c>
      <c r="K18" s="2" t="s">
        <v>6</v>
      </c>
    </row>
    <row r="19" spans="2:14" x14ac:dyDescent="0.25">
      <c r="B19" s="10">
        <v>45807</v>
      </c>
      <c r="C19" s="3" t="s">
        <v>261</v>
      </c>
      <c r="D19" s="4">
        <v>25.35</v>
      </c>
      <c r="G19" s="4"/>
      <c r="H19" s="3"/>
      <c r="I19" s="4"/>
      <c r="J19" s="3"/>
      <c r="K19" s="4"/>
    </row>
    <row r="20" spans="2:14" x14ac:dyDescent="0.25">
      <c r="B20" s="7"/>
      <c r="C20" s="3"/>
      <c r="D20" s="4"/>
      <c r="G20" s="4"/>
      <c r="H20" s="3"/>
      <c r="I20" s="4"/>
      <c r="J20" s="3"/>
      <c r="K20" s="4"/>
    </row>
    <row r="21" spans="2:14" x14ac:dyDescent="0.25">
      <c r="B21" s="7"/>
      <c r="C21" s="3"/>
      <c r="D21" s="4"/>
      <c r="G21" s="4"/>
      <c r="H21" s="3"/>
      <c r="I21" s="4"/>
      <c r="J21" s="3"/>
      <c r="K21" s="4"/>
    </row>
    <row r="22" spans="2:14" x14ac:dyDescent="0.25">
      <c r="B22" s="7"/>
      <c r="C22" s="3"/>
      <c r="D22" s="4"/>
      <c r="G22" s="4"/>
      <c r="H22" s="3"/>
      <c r="I22" s="4"/>
      <c r="J22" s="3"/>
      <c r="K22" s="4"/>
    </row>
    <row r="23" spans="2:14" x14ac:dyDescent="0.25">
      <c r="B23" s="7"/>
      <c r="C23" s="3"/>
      <c r="D23" s="4"/>
      <c r="G23" s="4"/>
      <c r="H23" s="3"/>
      <c r="I23" s="4"/>
      <c r="J23" s="3"/>
      <c r="K23" s="4"/>
    </row>
    <row r="24" spans="2:14" x14ac:dyDescent="0.25">
      <c r="B24" s="6"/>
      <c r="C24" s="11"/>
      <c r="D24" s="8">
        <f>SUM(D19)</f>
        <v>25.35</v>
      </c>
      <c r="E24" s="8"/>
      <c r="F24" s="8"/>
      <c r="G24" s="8"/>
      <c r="H24" s="8"/>
      <c r="I24" s="8"/>
      <c r="J24" s="8"/>
      <c r="K24" s="12">
        <f>SUM(K19:K23,G19,I19)</f>
        <v>0</v>
      </c>
    </row>
    <row r="25" spans="2:14" x14ac:dyDescent="0.25">
      <c r="B25" s="9"/>
      <c r="C25" s="1"/>
      <c r="D25" s="5"/>
      <c r="E25" s="5"/>
      <c r="F25" s="5"/>
      <c r="G25" s="5"/>
      <c r="H25" s="5"/>
      <c r="I25" s="5"/>
      <c r="J25" s="5"/>
      <c r="K25" s="2"/>
    </row>
    <row r="26" spans="2:14" x14ac:dyDescent="0.25">
      <c r="B26" s="9" t="s">
        <v>2</v>
      </c>
      <c r="C26" s="1" t="s">
        <v>3</v>
      </c>
      <c r="D26" s="2" t="s">
        <v>6</v>
      </c>
      <c r="E26" s="5" t="s">
        <v>4</v>
      </c>
      <c r="F26" s="5"/>
      <c r="G26" s="2" t="s">
        <v>6</v>
      </c>
      <c r="H26" s="1" t="s">
        <v>1</v>
      </c>
      <c r="I26" s="2" t="s">
        <v>6</v>
      </c>
      <c r="J26" s="1" t="s">
        <v>5</v>
      </c>
      <c r="K26" s="2" t="s">
        <v>6</v>
      </c>
      <c r="M26" s="1" t="s">
        <v>11</v>
      </c>
      <c r="N26" s="2" t="s">
        <v>6</v>
      </c>
    </row>
    <row r="27" spans="2:14" x14ac:dyDescent="0.25">
      <c r="B27" s="10">
        <v>45808</v>
      </c>
      <c r="C27" s="3" t="s">
        <v>92</v>
      </c>
      <c r="D27" s="4">
        <v>14</v>
      </c>
      <c r="E27" t="s">
        <v>7</v>
      </c>
      <c r="G27" s="4">
        <v>100</v>
      </c>
      <c r="H27" s="3"/>
      <c r="I27" s="4"/>
      <c r="J27" s="3"/>
      <c r="K27" s="4"/>
      <c r="M27" s="3" t="s">
        <v>203</v>
      </c>
      <c r="N27" s="4">
        <v>67.17</v>
      </c>
    </row>
    <row r="28" spans="2:14" x14ac:dyDescent="0.25">
      <c r="B28" s="7"/>
      <c r="C28" s="3"/>
      <c r="D28" s="4"/>
      <c r="G28" s="4"/>
      <c r="H28" s="3"/>
      <c r="I28" s="4"/>
      <c r="J28" s="3"/>
      <c r="K28" s="4"/>
      <c r="M28" s="3" t="s">
        <v>177</v>
      </c>
      <c r="N28" s="4">
        <v>18.420000000000002</v>
      </c>
    </row>
    <row r="29" spans="2:14" x14ac:dyDescent="0.25">
      <c r="B29" s="7"/>
      <c r="C29" s="3"/>
      <c r="D29" s="4"/>
      <c r="G29" s="4"/>
      <c r="H29" s="3"/>
      <c r="I29" s="4"/>
      <c r="J29" s="3"/>
      <c r="K29" s="4"/>
      <c r="M29" s="13"/>
      <c r="N29" s="14"/>
    </row>
    <row r="30" spans="2:14" x14ac:dyDescent="0.25">
      <c r="B30" s="7"/>
      <c r="C30" s="3"/>
      <c r="D30" s="4"/>
      <c r="G30" s="4"/>
      <c r="H30" s="3"/>
      <c r="I30" s="4"/>
      <c r="J30" s="3"/>
      <c r="K30" s="4"/>
      <c r="M30" s="11"/>
      <c r="N30" s="12">
        <f>SUM(N27:N29)</f>
        <v>85.59</v>
      </c>
    </row>
    <row r="31" spans="2:14" x14ac:dyDescent="0.25">
      <c r="B31" s="7"/>
      <c r="C31" s="3"/>
      <c r="D31" s="4"/>
      <c r="G31" s="4"/>
      <c r="H31" s="3"/>
      <c r="I31" s="4"/>
      <c r="J31" s="3"/>
      <c r="K31" s="4"/>
    </row>
    <row r="32" spans="2:14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8"/>
      <c r="K32" s="12">
        <f>SUM(K27:K31,G27,I27)</f>
        <v>100</v>
      </c>
    </row>
    <row r="34" spans="2:14" x14ac:dyDescent="0.25">
      <c r="B34" s="9" t="s">
        <v>2</v>
      </c>
      <c r="C34" s="1" t="s">
        <v>3</v>
      </c>
      <c r="D34" s="2" t="s">
        <v>6</v>
      </c>
      <c r="E34" s="5" t="s">
        <v>4</v>
      </c>
      <c r="F34" s="5"/>
      <c r="G34" s="2" t="s">
        <v>6</v>
      </c>
      <c r="H34" s="1" t="s">
        <v>1</v>
      </c>
      <c r="I34" s="2" t="s">
        <v>6</v>
      </c>
      <c r="J34" s="1" t="s">
        <v>5</v>
      </c>
      <c r="K34" s="2" t="s">
        <v>6</v>
      </c>
    </row>
    <row r="35" spans="2:14" x14ac:dyDescent="0.25">
      <c r="B35" s="10">
        <v>45809</v>
      </c>
      <c r="C35" s="3" t="s">
        <v>92</v>
      </c>
      <c r="D35" s="4">
        <v>15</v>
      </c>
      <c r="G35" s="4"/>
      <c r="H35" s="3" t="s">
        <v>135</v>
      </c>
      <c r="I35" s="4">
        <v>90</v>
      </c>
      <c r="J35" s="3"/>
      <c r="K35" s="4"/>
    </row>
    <row r="36" spans="2:14" x14ac:dyDescent="0.25">
      <c r="B36" s="7"/>
      <c r="C36" s="3" t="s">
        <v>15</v>
      </c>
      <c r="D36" s="4">
        <v>3.8</v>
      </c>
      <c r="G36" s="4"/>
      <c r="H36" s="3" t="s">
        <v>201</v>
      </c>
      <c r="I36" s="4">
        <v>26.75</v>
      </c>
      <c r="J36" s="3"/>
      <c r="K36" s="4"/>
    </row>
    <row r="37" spans="2:14" x14ac:dyDescent="0.25">
      <c r="B37" s="7"/>
      <c r="C37" s="3"/>
      <c r="D37" s="4"/>
      <c r="G37" s="4"/>
      <c r="H37" s="3"/>
      <c r="I37" s="4"/>
      <c r="J37" s="3"/>
      <c r="K37" s="4"/>
    </row>
    <row r="38" spans="2:14" x14ac:dyDescent="0.25">
      <c r="B38" s="7"/>
      <c r="C38" s="3"/>
      <c r="D38" s="4"/>
      <c r="G38" s="4"/>
      <c r="H38" s="3"/>
      <c r="I38" s="4"/>
      <c r="J38" s="3"/>
      <c r="K38" s="4"/>
    </row>
    <row r="39" spans="2:14" x14ac:dyDescent="0.25">
      <c r="B39" s="7"/>
      <c r="C39" s="3"/>
      <c r="D39" s="4"/>
      <c r="G39" s="4"/>
      <c r="H39" s="3"/>
      <c r="I39" s="4"/>
      <c r="J39" s="3"/>
      <c r="K39" s="4"/>
    </row>
    <row r="40" spans="2:14" x14ac:dyDescent="0.25">
      <c r="B40" s="6"/>
      <c r="C40" s="11"/>
      <c r="D40" s="8">
        <f>SUM(D35)</f>
        <v>15</v>
      </c>
      <c r="E40" s="8"/>
      <c r="F40" s="8"/>
      <c r="G40" s="8"/>
      <c r="H40" s="8"/>
      <c r="I40" s="8"/>
      <c r="J40" s="8"/>
      <c r="K40" s="12">
        <f>SUM(K35:K39,G35,I35)</f>
        <v>90</v>
      </c>
    </row>
    <row r="42" spans="2:14" x14ac:dyDescent="0.25">
      <c r="B42" s="9" t="s">
        <v>2</v>
      </c>
      <c r="C42" s="1" t="s">
        <v>3</v>
      </c>
      <c r="D42" s="2" t="s">
        <v>6</v>
      </c>
      <c r="E42" s="5" t="s">
        <v>4</v>
      </c>
      <c r="F42" s="5"/>
      <c r="G42" s="2" t="s">
        <v>6</v>
      </c>
      <c r="H42" s="1" t="s">
        <v>1</v>
      </c>
      <c r="I42" s="2" t="s">
        <v>6</v>
      </c>
      <c r="J42" s="1" t="s">
        <v>5</v>
      </c>
      <c r="K42" s="2" t="s">
        <v>6</v>
      </c>
      <c r="M42" s="1" t="s">
        <v>11</v>
      </c>
      <c r="N42" s="2" t="s">
        <v>6</v>
      </c>
    </row>
    <row r="43" spans="2:14" x14ac:dyDescent="0.25">
      <c r="B43" s="10">
        <v>45810</v>
      </c>
      <c r="C43" s="3"/>
      <c r="D43" s="4"/>
      <c r="G43" s="4"/>
      <c r="H43" s="3"/>
      <c r="I43" s="4"/>
      <c r="J43" s="3"/>
      <c r="K43" s="4"/>
      <c r="M43" s="3" t="s">
        <v>260</v>
      </c>
      <c r="N43" s="4">
        <v>20</v>
      </c>
    </row>
    <row r="44" spans="2:14" x14ac:dyDescent="0.25">
      <c r="B44" s="7"/>
      <c r="C44" s="3"/>
      <c r="D44" s="4"/>
      <c r="G44" s="4"/>
      <c r="H44" s="3"/>
      <c r="I44" s="4"/>
      <c r="J44" s="3"/>
      <c r="K44" s="4"/>
      <c r="M44" s="3" t="s">
        <v>212</v>
      </c>
      <c r="N44" s="4">
        <v>40.299999999999997</v>
      </c>
    </row>
    <row r="45" spans="2:14" x14ac:dyDescent="0.25">
      <c r="B45" s="7"/>
      <c r="C45" s="3"/>
      <c r="D45" s="4"/>
      <c r="G45" s="4"/>
      <c r="H45" s="3"/>
      <c r="I45" s="4"/>
      <c r="J45" s="3"/>
      <c r="K45" s="4"/>
      <c r="M45" s="13"/>
      <c r="N45" s="14"/>
    </row>
    <row r="46" spans="2:14" x14ac:dyDescent="0.25">
      <c r="B46" s="7"/>
      <c r="C46" s="3"/>
      <c r="D46" s="4"/>
      <c r="G46" s="4"/>
      <c r="H46" s="3"/>
      <c r="I46" s="4"/>
      <c r="J46" s="3"/>
      <c r="K46" s="4"/>
      <c r="M46" s="11"/>
      <c r="N46" s="12">
        <f>SUM(N43:N45)</f>
        <v>60.3</v>
      </c>
    </row>
    <row r="47" spans="2:14" x14ac:dyDescent="0.25">
      <c r="B47" s="7"/>
      <c r="C47" s="3"/>
      <c r="D47" s="4"/>
      <c r="G47" s="4"/>
      <c r="H47" s="3"/>
      <c r="I47" s="4"/>
      <c r="J47" s="3"/>
      <c r="K47" s="4"/>
    </row>
    <row r="48" spans="2:14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8"/>
      <c r="K48" s="12">
        <f>SUM(K43:K47,G43,I43)</f>
        <v>0</v>
      </c>
    </row>
    <row r="50" spans="2:14" x14ac:dyDescent="0.25">
      <c r="B50" s="9" t="s">
        <v>2</v>
      </c>
      <c r="C50" s="1" t="s">
        <v>3</v>
      </c>
      <c r="D50" s="2" t="s">
        <v>6</v>
      </c>
      <c r="E50" s="5" t="s">
        <v>4</v>
      </c>
      <c r="F50" s="5"/>
      <c r="G50" s="2" t="s">
        <v>6</v>
      </c>
      <c r="H50" s="1" t="s">
        <v>1</v>
      </c>
      <c r="I50" s="2" t="s">
        <v>6</v>
      </c>
      <c r="J50" s="1" t="s">
        <v>5</v>
      </c>
      <c r="K50" s="2" t="s">
        <v>6</v>
      </c>
      <c r="M50" s="1" t="s">
        <v>11</v>
      </c>
      <c r="N50" s="2" t="s">
        <v>6</v>
      </c>
    </row>
    <row r="51" spans="2:14" x14ac:dyDescent="0.25">
      <c r="B51" s="10">
        <v>45811</v>
      </c>
      <c r="C51" s="3" t="s">
        <v>262</v>
      </c>
      <c r="D51" s="4">
        <v>11</v>
      </c>
      <c r="G51" s="4"/>
      <c r="H51" s="3"/>
      <c r="I51" s="4"/>
      <c r="J51" s="3" t="s">
        <v>208</v>
      </c>
      <c r="K51" s="4">
        <v>75</v>
      </c>
      <c r="M51" s="3" t="s">
        <v>191</v>
      </c>
      <c r="N51" s="4">
        <v>41.9</v>
      </c>
    </row>
    <row r="52" spans="2:14" x14ac:dyDescent="0.25">
      <c r="B52" s="7"/>
      <c r="C52" s="3" t="s">
        <v>15</v>
      </c>
      <c r="D52" s="4">
        <v>3.4</v>
      </c>
      <c r="G52" s="4"/>
      <c r="H52" s="3"/>
      <c r="I52" s="4"/>
      <c r="J52" s="3"/>
      <c r="K52" s="4"/>
      <c r="M52" s="3"/>
      <c r="N52" s="4"/>
    </row>
    <row r="53" spans="2:14" x14ac:dyDescent="0.25">
      <c r="B53" s="7"/>
      <c r="C53" s="3"/>
      <c r="D53" s="4"/>
      <c r="G53" s="4"/>
      <c r="H53" s="3"/>
      <c r="I53" s="4"/>
      <c r="J53" s="3"/>
      <c r="K53" s="4"/>
      <c r="M53" s="13"/>
      <c r="N53" s="14"/>
    </row>
    <row r="54" spans="2:14" x14ac:dyDescent="0.25">
      <c r="B54" s="7"/>
      <c r="C54" s="3"/>
      <c r="D54" s="4"/>
      <c r="G54" s="4"/>
      <c r="H54" s="3"/>
      <c r="I54" s="4"/>
      <c r="J54" s="3"/>
      <c r="K54" s="4"/>
      <c r="M54" s="11"/>
      <c r="N54" s="12">
        <f>SUM(N51:N53)</f>
        <v>41.9</v>
      </c>
    </row>
    <row r="55" spans="2:14" x14ac:dyDescent="0.25">
      <c r="B55" s="7"/>
      <c r="C55" s="3"/>
      <c r="D55" s="4"/>
      <c r="G55" s="4"/>
      <c r="H55" s="3"/>
      <c r="I55" s="4"/>
      <c r="J55" s="3"/>
      <c r="K55" s="4"/>
    </row>
    <row r="56" spans="2:14" x14ac:dyDescent="0.25">
      <c r="B56" s="6"/>
      <c r="C56" s="11"/>
      <c r="D56" s="8">
        <f>SUM(D51)</f>
        <v>11</v>
      </c>
      <c r="E56" s="8"/>
      <c r="F56" s="8"/>
      <c r="G56" s="8"/>
      <c r="H56" s="8"/>
      <c r="I56" s="8"/>
      <c r="J56" s="8"/>
      <c r="K56" s="12">
        <f>SUM(K51:K55,G51,I51)</f>
        <v>75</v>
      </c>
    </row>
    <row r="58" spans="2:14" x14ac:dyDescent="0.25">
      <c r="B58" s="9" t="s">
        <v>2</v>
      </c>
      <c r="C58" s="1" t="s">
        <v>3</v>
      </c>
      <c r="D58" s="2" t="s">
        <v>6</v>
      </c>
      <c r="E58" s="5" t="s">
        <v>4</v>
      </c>
      <c r="F58" s="5"/>
      <c r="G58" s="2" t="s">
        <v>6</v>
      </c>
      <c r="H58" s="1" t="s">
        <v>1</v>
      </c>
      <c r="I58" s="2" t="s">
        <v>6</v>
      </c>
      <c r="J58" s="1" t="s">
        <v>5</v>
      </c>
      <c r="K58" s="2" t="s">
        <v>6</v>
      </c>
      <c r="M58" s="1" t="s">
        <v>11</v>
      </c>
      <c r="N58" s="2" t="s">
        <v>6</v>
      </c>
    </row>
    <row r="59" spans="2:14" x14ac:dyDescent="0.25">
      <c r="B59" s="10">
        <v>45812</v>
      </c>
      <c r="C59" s="3" t="s">
        <v>92</v>
      </c>
      <c r="D59" s="4">
        <v>17</v>
      </c>
      <c r="E59" t="s">
        <v>7</v>
      </c>
      <c r="G59" s="4">
        <v>100</v>
      </c>
      <c r="H59" s="3"/>
      <c r="I59" s="4"/>
      <c r="J59" s="3"/>
      <c r="K59" s="4"/>
      <c r="M59" s="3" t="s">
        <v>49</v>
      </c>
      <c r="N59" s="4">
        <v>376.8</v>
      </c>
    </row>
    <row r="60" spans="2:14" x14ac:dyDescent="0.25">
      <c r="B60" s="7"/>
      <c r="C60" s="3" t="s">
        <v>100</v>
      </c>
      <c r="D60" s="4">
        <v>14.4</v>
      </c>
      <c r="G60" s="4"/>
      <c r="H60" s="3"/>
      <c r="I60" s="4"/>
      <c r="J60" s="3"/>
      <c r="K60" s="4"/>
      <c r="M60" s="3"/>
      <c r="N60" s="4"/>
    </row>
    <row r="61" spans="2:14" x14ac:dyDescent="0.25">
      <c r="B61" s="7"/>
      <c r="C61" s="3"/>
      <c r="D61" s="4"/>
      <c r="G61" s="4"/>
      <c r="H61" s="3"/>
      <c r="I61" s="4"/>
      <c r="J61" s="3"/>
      <c r="K61" s="4"/>
      <c r="M61" s="13"/>
      <c r="N61" s="14"/>
    </row>
    <row r="62" spans="2:14" x14ac:dyDescent="0.25">
      <c r="B62" s="7"/>
      <c r="C62" s="3"/>
      <c r="D62" s="4"/>
      <c r="G62" s="4"/>
      <c r="H62" s="3"/>
      <c r="I62" s="4"/>
      <c r="J62" s="3"/>
      <c r="K62" s="4"/>
      <c r="M62" s="11"/>
      <c r="N62" s="12">
        <f>SUM(N59:N61)</f>
        <v>376.8</v>
      </c>
    </row>
    <row r="63" spans="2:14" x14ac:dyDescent="0.25">
      <c r="B63" s="7"/>
      <c r="C63" s="3"/>
      <c r="D63" s="4"/>
      <c r="G63" s="4"/>
      <c r="H63" s="3"/>
      <c r="I63" s="4"/>
      <c r="J63" s="3"/>
      <c r="K63" s="4"/>
    </row>
    <row r="64" spans="2:14" x14ac:dyDescent="0.25">
      <c r="B64" s="6"/>
      <c r="C64" s="11"/>
      <c r="D64" s="8">
        <f>SUM(D59)</f>
        <v>17</v>
      </c>
      <c r="E64" s="8"/>
      <c r="F64" s="8"/>
      <c r="G64" s="8"/>
      <c r="H64" s="8"/>
      <c r="I64" s="8"/>
      <c r="J64" s="8"/>
      <c r="K64" s="12">
        <f>SUM(K59:K63,G59,I59)</f>
        <v>100</v>
      </c>
    </row>
    <row r="66" spans="2:11" x14ac:dyDescent="0.25">
      <c r="B66" s="9" t="s">
        <v>2</v>
      </c>
      <c r="C66" s="1" t="s">
        <v>3</v>
      </c>
      <c r="D66" s="2" t="s">
        <v>6</v>
      </c>
      <c r="E66" s="5" t="s">
        <v>4</v>
      </c>
      <c r="F66" s="5"/>
      <c r="G66" s="2" t="s">
        <v>6</v>
      </c>
      <c r="H66" s="1" t="s">
        <v>1</v>
      </c>
      <c r="I66" s="2" t="s">
        <v>6</v>
      </c>
      <c r="J66" s="1" t="s">
        <v>5</v>
      </c>
      <c r="K66" s="2" t="s">
        <v>6</v>
      </c>
    </row>
    <row r="67" spans="2:11" x14ac:dyDescent="0.25">
      <c r="B67" s="10">
        <v>45813</v>
      </c>
      <c r="C67" s="3"/>
      <c r="D67" s="4"/>
      <c r="G67" s="4"/>
      <c r="H67" s="3"/>
      <c r="I67" s="4"/>
      <c r="J67" s="3"/>
      <c r="K67" s="4"/>
    </row>
    <row r="68" spans="2:11" x14ac:dyDescent="0.25">
      <c r="B68" s="7"/>
      <c r="C68" s="3"/>
      <c r="D68" s="4"/>
      <c r="G68" s="4"/>
      <c r="H68" s="3"/>
      <c r="I68" s="4"/>
      <c r="J68" s="3"/>
      <c r="K68" s="4"/>
    </row>
    <row r="69" spans="2:11" x14ac:dyDescent="0.25">
      <c r="B69" s="7"/>
      <c r="C69" s="3"/>
      <c r="D69" s="4"/>
      <c r="G69" s="4"/>
      <c r="H69" s="3"/>
      <c r="I69" s="4"/>
      <c r="J69" s="3"/>
      <c r="K69" s="4"/>
    </row>
    <row r="70" spans="2:11" x14ac:dyDescent="0.25">
      <c r="B70" s="7"/>
      <c r="C70" s="3"/>
      <c r="D70" s="4"/>
      <c r="G70" s="4"/>
      <c r="H70" s="3"/>
      <c r="I70" s="4"/>
      <c r="J70" s="3"/>
      <c r="K70" s="4"/>
    </row>
    <row r="71" spans="2:11" x14ac:dyDescent="0.25">
      <c r="B71" s="7"/>
      <c r="C71" s="3"/>
      <c r="D71" s="4"/>
      <c r="G71" s="4"/>
      <c r="H71" s="3"/>
      <c r="I71" s="4"/>
      <c r="J71" s="3"/>
      <c r="K71" s="4"/>
    </row>
    <row r="72" spans="2:11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8"/>
      <c r="K72" s="12">
        <f>SUM(K67:K71,G67,I67)</f>
        <v>0</v>
      </c>
    </row>
    <row r="74" spans="2:11" x14ac:dyDescent="0.25">
      <c r="B74" s="9" t="s">
        <v>2</v>
      </c>
      <c r="C74" s="1" t="s">
        <v>3</v>
      </c>
      <c r="D74" s="2" t="s">
        <v>6</v>
      </c>
      <c r="E74" s="5" t="s">
        <v>4</v>
      </c>
      <c r="F74" s="5"/>
      <c r="G74" s="2" t="s">
        <v>6</v>
      </c>
      <c r="H74" s="1" t="s">
        <v>1</v>
      </c>
      <c r="I74" s="2" t="s">
        <v>6</v>
      </c>
      <c r="J74" s="1" t="s">
        <v>5</v>
      </c>
      <c r="K74" s="2" t="s">
        <v>6</v>
      </c>
    </row>
    <row r="75" spans="2:11" x14ac:dyDescent="0.25">
      <c r="B75" s="10">
        <v>45814</v>
      </c>
      <c r="C75" s="3" t="s">
        <v>92</v>
      </c>
      <c r="D75" s="4">
        <v>14</v>
      </c>
      <c r="E75" t="s">
        <v>100</v>
      </c>
      <c r="G75" s="4">
        <v>13</v>
      </c>
      <c r="H75" s="3"/>
      <c r="I75" s="4"/>
      <c r="J75" s="3"/>
      <c r="K75" s="4"/>
    </row>
    <row r="76" spans="2:11" x14ac:dyDescent="0.25">
      <c r="B76" s="7"/>
      <c r="C76" s="3"/>
      <c r="D76" s="4"/>
      <c r="G76" s="4"/>
      <c r="H76" s="3"/>
      <c r="I76" s="4"/>
      <c r="J76" s="3"/>
      <c r="K76" s="4"/>
    </row>
    <row r="77" spans="2:11" x14ac:dyDescent="0.25">
      <c r="B77" s="7"/>
      <c r="C77" s="3"/>
      <c r="D77" s="4"/>
      <c r="G77" s="4"/>
      <c r="H77" s="3"/>
      <c r="I77" s="4"/>
      <c r="J77" s="3"/>
      <c r="K77" s="4"/>
    </row>
    <row r="78" spans="2:11" x14ac:dyDescent="0.25">
      <c r="B78" s="7"/>
      <c r="C78" s="3"/>
      <c r="D78" s="4"/>
      <c r="G78" s="4"/>
      <c r="H78" s="3"/>
      <c r="I78" s="4"/>
      <c r="J78" s="3"/>
      <c r="K78" s="4"/>
    </row>
    <row r="79" spans="2:11" x14ac:dyDescent="0.25">
      <c r="B79" s="7"/>
      <c r="C79" s="3"/>
      <c r="D79" s="4"/>
      <c r="G79" s="4"/>
      <c r="H79" s="3"/>
      <c r="I79" s="4"/>
      <c r="J79" s="3"/>
      <c r="K79" s="4"/>
    </row>
    <row r="80" spans="2:11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8"/>
      <c r="K80" s="12">
        <f>SUM(K75:K79,G75,I75)</f>
        <v>13</v>
      </c>
    </row>
    <row r="82" spans="2:14" x14ac:dyDescent="0.25">
      <c r="B82" s="9" t="s">
        <v>2</v>
      </c>
      <c r="C82" s="1" t="s">
        <v>3</v>
      </c>
      <c r="D82" s="2" t="s">
        <v>6</v>
      </c>
      <c r="E82" s="5" t="s">
        <v>4</v>
      </c>
      <c r="F82" s="5"/>
      <c r="G82" s="2" t="s">
        <v>6</v>
      </c>
      <c r="H82" s="1" t="s">
        <v>1</v>
      </c>
      <c r="I82" s="2" t="s">
        <v>6</v>
      </c>
      <c r="J82" s="1" t="s">
        <v>5</v>
      </c>
      <c r="K82" s="2" t="s">
        <v>6</v>
      </c>
      <c r="M82" s="1" t="s">
        <v>11</v>
      </c>
      <c r="N82" s="2" t="s">
        <v>6</v>
      </c>
    </row>
    <row r="83" spans="2:14" x14ac:dyDescent="0.25">
      <c r="B83" s="10">
        <v>45815</v>
      </c>
      <c r="C83" s="3"/>
      <c r="D83" s="4"/>
      <c r="E83" t="s">
        <v>26</v>
      </c>
      <c r="G83" s="4">
        <v>13.7</v>
      </c>
      <c r="H83" s="3" t="s">
        <v>263</v>
      </c>
      <c r="I83" s="4">
        <v>249</v>
      </c>
      <c r="J83" s="3"/>
      <c r="K83" s="4"/>
      <c r="M83" s="3" t="s">
        <v>177</v>
      </c>
      <c r="N83" s="4">
        <v>676.24</v>
      </c>
    </row>
    <row r="84" spans="2:14" x14ac:dyDescent="0.25">
      <c r="B84" s="7"/>
      <c r="C84" s="3"/>
      <c r="D84" s="4"/>
      <c r="G84" s="4"/>
      <c r="H84" s="3"/>
      <c r="I84" s="4"/>
      <c r="J84" s="3"/>
      <c r="K84" s="4"/>
      <c r="M84" s="3"/>
      <c r="N84" s="4"/>
    </row>
    <row r="85" spans="2:14" x14ac:dyDescent="0.25">
      <c r="B85" s="7"/>
      <c r="C85" s="3"/>
      <c r="D85" s="4"/>
      <c r="G85" s="4"/>
      <c r="H85" s="3"/>
      <c r="I85" s="4"/>
      <c r="J85" s="3"/>
      <c r="K85" s="4"/>
      <c r="M85" s="13"/>
      <c r="N85" s="14"/>
    </row>
    <row r="86" spans="2:14" x14ac:dyDescent="0.25">
      <c r="B86" s="7"/>
      <c r="C86" s="3"/>
      <c r="D86" s="4"/>
      <c r="G86" s="4"/>
      <c r="H86" s="3"/>
      <c r="I86" s="4"/>
      <c r="J86" s="3"/>
      <c r="K86" s="4"/>
      <c r="M86" s="11"/>
      <c r="N86" s="12">
        <f>SUM(N83:N85)</f>
        <v>676.24</v>
      </c>
    </row>
    <row r="87" spans="2:14" x14ac:dyDescent="0.25">
      <c r="B87" s="7"/>
      <c r="C87" s="3"/>
      <c r="D87" s="4"/>
      <c r="G87" s="4"/>
      <c r="H87" s="3"/>
      <c r="I87" s="4"/>
      <c r="J87" s="3"/>
      <c r="K87" s="4"/>
    </row>
    <row r="88" spans="2:14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8"/>
      <c r="K88" s="12">
        <f>SUM(K83:K87,G83,I83)</f>
        <v>262.7</v>
      </c>
    </row>
    <row r="90" spans="2:14" x14ac:dyDescent="0.25">
      <c r="B90" s="9" t="s">
        <v>2</v>
      </c>
      <c r="C90" s="1" t="s">
        <v>3</v>
      </c>
      <c r="D90" s="2" t="s">
        <v>6</v>
      </c>
      <c r="E90" s="5" t="s">
        <v>4</v>
      </c>
      <c r="F90" s="5"/>
      <c r="G90" s="2" t="s">
        <v>6</v>
      </c>
      <c r="H90" s="1" t="s">
        <v>1</v>
      </c>
      <c r="I90" s="2" t="s">
        <v>6</v>
      </c>
      <c r="J90" s="1" t="s">
        <v>5</v>
      </c>
      <c r="K90" s="2" t="s">
        <v>6</v>
      </c>
      <c r="M90" s="1" t="s">
        <v>11</v>
      </c>
      <c r="N90" s="2" t="s">
        <v>6</v>
      </c>
    </row>
    <row r="91" spans="2:14" x14ac:dyDescent="0.25">
      <c r="B91" s="10">
        <v>45816</v>
      </c>
      <c r="C91" s="3"/>
      <c r="D91" s="4"/>
      <c r="E91" t="s">
        <v>264</v>
      </c>
      <c r="G91" s="4">
        <v>18.350000000000001</v>
      </c>
      <c r="H91" s="3"/>
      <c r="I91" s="4"/>
      <c r="J91" s="3"/>
      <c r="K91" s="4"/>
      <c r="M91" s="3" t="s">
        <v>135</v>
      </c>
      <c r="N91" s="4">
        <v>109</v>
      </c>
    </row>
    <row r="92" spans="2:14" x14ac:dyDescent="0.25">
      <c r="B92" s="7"/>
      <c r="C92" s="3"/>
      <c r="D92" s="4"/>
      <c r="G92" s="4"/>
      <c r="H92" s="3"/>
      <c r="I92" s="4"/>
      <c r="J92" s="3"/>
      <c r="K92" s="4"/>
      <c r="M92" s="3"/>
      <c r="N92" s="4"/>
    </row>
    <row r="93" spans="2:14" x14ac:dyDescent="0.25">
      <c r="B93" s="7"/>
      <c r="C93" s="3"/>
      <c r="D93" s="4"/>
      <c r="G93" s="4"/>
      <c r="H93" s="3"/>
      <c r="I93" s="4"/>
      <c r="J93" s="3"/>
      <c r="K93" s="4"/>
      <c r="M93" s="13"/>
      <c r="N93" s="14"/>
    </row>
    <row r="94" spans="2:14" x14ac:dyDescent="0.25">
      <c r="B94" s="7"/>
      <c r="C94" s="3"/>
      <c r="D94" s="4"/>
      <c r="G94" s="4"/>
      <c r="H94" s="3"/>
      <c r="I94" s="4"/>
      <c r="J94" s="3"/>
      <c r="K94" s="4"/>
      <c r="M94" s="11"/>
      <c r="N94" s="12">
        <f>SUM(N91:N93)</f>
        <v>109</v>
      </c>
    </row>
    <row r="95" spans="2:14" x14ac:dyDescent="0.25">
      <c r="B95" s="7"/>
      <c r="C95" s="3"/>
      <c r="D95" s="4"/>
      <c r="G95" s="4"/>
      <c r="H95" s="3"/>
      <c r="I95" s="4"/>
      <c r="J95" s="3"/>
      <c r="K95" s="4"/>
    </row>
    <row r="96" spans="2:14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8"/>
      <c r="K96" s="12">
        <f>SUM(K91:K95,G91,I91)</f>
        <v>18.350000000000001</v>
      </c>
    </row>
    <row r="98" spans="2:14" x14ac:dyDescent="0.25">
      <c r="B98" s="9" t="s">
        <v>2</v>
      </c>
      <c r="C98" s="1" t="s">
        <v>3</v>
      </c>
      <c r="D98" s="2" t="s">
        <v>6</v>
      </c>
      <c r="E98" s="5" t="s">
        <v>4</v>
      </c>
      <c r="F98" s="5"/>
      <c r="G98" s="2" t="s">
        <v>6</v>
      </c>
      <c r="H98" s="1" t="s">
        <v>1</v>
      </c>
      <c r="I98" s="2" t="s">
        <v>6</v>
      </c>
      <c r="J98" s="1" t="s">
        <v>5</v>
      </c>
      <c r="K98" s="2" t="s">
        <v>6</v>
      </c>
      <c r="M98" s="1" t="s">
        <v>11</v>
      </c>
      <c r="N98" s="2" t="s">
        <v>6</v>
      </c>
    </row>
    <row r="99" spans="2:14" x14ac:dyDescent="0.25">
      <c r="B99" s="10">
        <v>45817</v>
      </c>
      <c r="C99" s="3" t="s">
        <v>92</v>
      </c>
      <c r="D99" s="4">
        <v>9.4</v>
      </c>
      <c r="G99" s="4"/>
      <c r="H99" s="3" t="s">
        <v>170</v>
      </c>
      <c r="I99" s="4">
        <v>8.6300000000000008</v>
      </c>
      <c r="J99" s="3"/>
      <c r="K99" s="4"/>
      <c r="M99" s="3" t="s">
        <v>162</v>
      </c>
      <c r="N99" s="4">
        <v>442.71</v>
      </c>
    </row>
    <row r="100" spans="2:14" x14ac:dyDescent="0.25">
      <c r="B100" s="7"/>
      <c r="C100" s="3"/>
      <c r="D100" s="4"/>
      <c r="G100" s="4"/>
      <c r="H100" s="3"/>
      <c r="I100" s="4"/>
      <c r="J100" s="3"/>
      <c r="K100" s="4"/>
      <c r="M100" s="3"/>
      <c r="N100" s="4"/>
    </row>
    <row r="101" spans="2:14" x14ac:dyDescent="0.25">
      <c r="B101" s="7"/>
      <c r="C101" s="3"/>
      <c r="D101" s="4"/>
      <c r="G101" s="4"/>
      <c r="H101" s="3"/>
      <c r="I101" s="4"/>
      <c r="J101" s="3"/>
      <c r="K101" s="4"/>
      <c r="M101" s="13"/>
      <c r="N101" s="14"/>
    </row>
    <row r="102" spans="2:14" x14ac:dyDescent="0.25">
      <c r="B102" s="7"/>
      <c r="C102" s="3"/>
      <c r="D102" s="4"/>
      <c r="G102" s="4"/>
      <c r="H102" s="3"/>
      <c r="I102" s="4"/>
      <c r="J102" s="3"/>
      <c r="K102" s="4"/>
      <c r="M102" s="11"/>
      <c r="N102" s="12">
        <f>SUM(N99:N101)</f>
        <v>442.71</v>
      </c>
    </row>
    <row r="103" spans="2:14" x14ac:dyDescent="0.25">
      <c r="B103" s="7"/>
      <c r="C103" s="3"/>
      <c r="D103" s="4"/>
      <c r="G103" s="4"/>
      <c r="H103" s="3"/>
      <c r="I103" s="4"/>
      <c r="J103" s="3"/>
      <c r="K103" s="4"/>
    </row>
    <row r="104" spans="2:14" x14ac:dyDescent="0.25">
      <c r="B104" s="6"/>
      <c r="C104" s="11"/>
      <c r="D104" s="8">
        <f>SUM(D99)</f>
        <v>9.4</v>
      </c>
      <c r="E104" s="8"/>
      <c r="F104" s="8"/>
      <c r="G104" s="8"/>
      <c r="H104" s="8"/>
      <c r="I104" s="8"/>
      <c r="J104" s="8"/>
      <c r="K104" s="12">
        <f>SUM(K99:K103,G99,I99)</f>
        <v>8.6300000000000008</v>
      </c>
    </row>
    <row r="106" spans="2:14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5"/>
      <c r="G106" s="2" t="s">
        <v>6</v>
      </c>
      <c r="H106" s="1" t="s">
        <v>1</v>
      </c>
      <c r="I106" s="2" t="s">
        <v>6</v>
      </c>
      <c r="J106" s="1" t="s">
        <v>5</v>
      </c>
      <c r="K106" s="2" t="s">
        <v>6</v>
      </c>
    </row>
    <row r="107" spans="2:14" x14ac:dyDescent="0.25">
      <c r="B107" s="10">
        <v>45818</v>
      </c>
      <c r="C107" s="3" t="s">
        <v>92</v>
      </c>
      <c r="D107" s="4">
        <v>13</v>
      </c>
      <c r="E107" t="s">
        <v>7</v>
      </c>
      <c r="G107" s="4">
        <v>100</v>
      </c>
      <c r="H107" s="3"/>
      <c r="I107" s="4"/>
      <c r="J107" s="3"/>
      <c r="K107" s="4"/>
    </row>
    <row r="108" spans="2:14" x14ac:dyDescent="0.25">
      <c r="B108" s="7"/>
      <c r="C108" s="3"/>
      <c r="D108" s="4"/>
      <c r="G108" s="4"/>
      <c r="H108" s="3"/>
      <c r="I108" s="4"/>
      <c r="J108" s="3"/>
      <c r="K108" s="4"/>
    </row>
    <row r="109" spans="2:14" x14ac:dyDescent="0.25">
      <c r="B109" s="7"/>
      <c r="C109" s="3"/>
      <c r="D109" s="4"/>
      <c r="G109" s="4"/>
      <c r="H109" s="3"/>
      <c r="I109" s="4"/>
      <c r="J109" s="3"/>
      <c r="K109" s="4"/>
    </row>
    <row r="110" spans="2:14" x14ac:dyDescent="0.25">
      <c r="B110" s="7"/>
      <c r="C110" s="3"/>
      <c r="D110" s="4"/>
      <c r="G110" s="4"/>
      <c r="H110" s="3"/>
      <c r="I110" s="4"/>
      <c r="J110" s="3"/>
      <c r="K110" s="4"/>
    </row>
    <row r="111" spans="2:14" x14ac:dyDescent="0.25">
      <c r="B111" s="7"/>
      <c r="C111" s="3"/>
      <c r="D111" s="4"/>
      <c r="G111" s="4"/>
      <c r="H111" s="3"/>
      <c r="I111" s="4"/>
      <c r="J111" s="3"/>
      <c r="K111" s="4"/>
    </row>
    <row r="112" spans="2:14" x14ac:dyDescent="0.25">
      <c r="B112" s="6"/>
      <c r="C112" s="11"/>
      <c r="D112" s="8">
        <f>SUM(D107)</f>
        <v>13</v>
      </c>
      <c r="E112" s="8"/>
      <c r="F112" s="8"/>
      <c r="G112" s="8"/>
      <c r="H112" s="8"/>
      <c r="I112" s="8"/>
      <c r="J112" s="8"/>
      <c r="K112" s="12">
        <f>SUM(K107:K111,G107,I107)</f>
        <v>100</v>
      </c>
    </row>
    <row r="114" spans="2:14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5"/>
      <c r="G114" s="2" t="s">
        <v>6</v>
      </c>
      <c r="H114" s="1" t="s">
        <v>1</v>
      </c>
      <c r="I114" s="2" t="s">
        <v>6</v>
      </c>
      <c r="J114" s="1" t="s">
        <v>5</v>
      </c>
      <c r="K114" s="2" t="s">
        <v>6</v>
      </c>
    </row>
    <row r="115" spans="2:14" x14ac:dyDescent="0.25">
      <c r="B115" s="10">
        <v>45819</v>
      </c>
      <c r="C115" s="3" t="s">
        <v>120</v>
      </c>
      <c r="D115" s="4">
        <v>14.5</v>
      </c>
      <c r="G115" s="4"/>
      <c r="H115" s="3" t="s">
        <v>135</v>
      </c>
      <c r="I115" s="4">
        <v>120</v>
      </c>
      <c r="J115" s="3"/>
      <c r="K115" s="4"/>
    </row>
    <row r="116" spans="2:14" x14ac:dyDescent="0.25">
      <c r="B116" s="7"/>
      <c r="C116" s="3" t="s">
        <v>92</v>
      </c>
      <c r="D116" s="4">
        <v>14.2</v>
      </c>
      <c r="G116" s="4"/>
      <c r="H116" s="3"/>
      <c r="I116" s="4"/>
      <c r="J116" s="3"/>
      <c r="K116" s="4"/>
    </row>
    <row r="117" spans="2:14" x14ac:dyDescent="0.25">
      <c r="B117" s="7"/>
      <c r="C117" s="3" t="s">
        <v>100</v>
      </c>
      <c r="D117" s="4">
        <v>17.2</v>
      </c>
      <c r="G117" s="4"/>
      <c r="H117" s="3"/>
      <c r="I117" s="4"/>
      <c r="J117" s="3"/>
      <c r="K117" s="4"/>
    </row>
    <row r="118" spans="2:14" x14ac:dyDescent="0.25">
      <c r="B118" s="7"/>
      <c r="C118" s="3"/>
      <c r="D118" s="4"/>
      <c r="G118" s="4"/>
      <c r="H118" s="3"/>
      <c r="I118" s="4"/>
      <c r="J118" s="3"/>
      <c r="K118" s="4"/>
    </row>
    <row r="119" spans="2:14" x14ac:dyDescent="0.25">
      <c r="B119" s="7"/>
      <c r="C119" s="3"/>
      <c r="D119" s="4"/>
      <c r="G119" s="4"/>
      <c r="H119" s="3"/>
      <c r="I119" s="4"/>
      <c r="J119" s="3"/>
      <c r="K119" s="4"/>
    </row>
    <row r="120" spans="2:14" x14ac:dyDescent="0.25">
      <c r="B120" s="6"/>
      <c r="C120" s="11"/>
      <c r="D120" s="8">
        <f>SUM(D115)</f>
        <v>14.5</v>
      </c>
      <c r="E120" s="8"/>
      <c r="F120" s="8"/>
      <c r="G120" s="8"/>
      <c r="H120" s="8"/>
      <c r="I120" s="8"/>
      <c r="J120" s="8"/>
      <c r="K120" s="12">
        <f>SUM(K115:K119,G115,I115)</f>
        <v>120</v>
      </c>
    </row>
    <row r="122" spans="2:14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5"/>
      <c r="G122" s="2" t="s">
        <v>6</v>
      </c>
      <c r="H122" s="1" t="s">
        <v>1</v>
      </c>
      <c r="I122" s="2" t="s">
        <v>6</v>
      </c>
      <c r="J122" s="1" t="s">
        <v>5</v>
      </c>
      <c r="K122" s="2" t="s">
        <v>6</v>
      </c>
      <c r="M122" s="1" t="s">
        <v>11</v>
      </c>
      <c r="N122" s="2" t="s">
        <v>6</v>
      </c>
    </row>
    <row r="123" spans="2:14" x14ac:dyDescent="0.25">
      <c r="B123" s="10">
        <v>45820</v>
      </c>
      <c r="C123" s="3" t="s">
        <v>100</v>
      </c>
      <c r="D123" s="4">
        <v>10</v>
      </c>
      <c r="E123" t="s">
        <v>7</v>
      </c>
      <c r="G123" s="4">
        <v>100</v>
      </c>
      <c r="H123" s="3"/>
      <c r="I123" s="4"/>
      <c r="J123" s="3"/>
      <c r="K123" s="4"/>
      <c r="M123" s="3" t="s">
        <v>246</v>
      </c>
      <c r="N123" s="4">
        <v>276</v>
      </c>
    </row>
    <row r="124" spans="2:14" x14ac:dyDescent="0.25">
      <c r="B124" s="7"/>
      <c r="C124" s="3" t="s">
        <v>92</v>
      </c>
      <c r="D124" s="4">
        <v>13.5</v>
      </c>
      <c r="G124" s="4"/>
      <c r="H124" s="3"/>
      <c r="I124" s="4"/>
      <c r="J124" s="3"/>
      <c r="K124" s="4"/>
      <c r="M124" s="3"/>
      <c r="N124" s="4"/>
    </row>
    <row r="125" spans="2:14" x14ac:dyDescent="0.25">
      <c r="B125" s="7"/>
      <c r="C125" s="3"/>
      <c r="D125" s="4"/>
      <c r="G125" s="4"/>
      <c r="H125" s="3"/>
      <c r="I125" s="4"/>
      <c r="J125" s="3"/>
      <c r="K125" s="4"/>
      <c r="M125" s="13"/>
      <c r="N125" s="14"/>
    </row>
    <row r="126" spans="2:14" x14ac:dyDescent="0.25">
      <c r="B126" s="7"/>
      <c r="C126" s="3"/>
      <c r="D126" s="4"/>
      <c r="G126" s="4"/>
      <c r="H126" s="3"/>
      <c r="I126" s="4"/>
      <c r="J126" s="3"/>
      <c r="K126" s="4"/>
      <c r="M126" s="11"/>
      <c r="N126" s="12">
        <f>SUM(N123:N125)</f>
        <v>276</v>
      </c>
    </row>
    <row r="127" spans="2:14" x14ac:dyDescent="0.25">
      <c r="B127" s="7"/>
      <c r="C127" s="3"/>
      <c r="D127" s="4"/>
      <c r="G127" s="4"/>
      <c r="H127" s="3"/>
      <c r="I127" s="4"/>
      <c r="J127" s="3"/>
      <c r="K127" s="4"/>
    </row>
    <row r="128" spans="2:14" x14ac:dyDescent="0.25">
      <c r="B128" s="6"/>
      <c r="C128" s="11"/>
      <c r="D128" s="8">
        <f>SUM(D123)</f>
        <v>10</v>
      </c>
      <c r="E128" s="8"/>
      <c r="F128" s="8"/>
      <c r="G128" s="8"/>
      <c r="H128" s="8"/>
      <c r="I128" s="8"/>
      <c r="J128" s="8"/>
      <c r="K128" s="12">
        <f>SUM(K123:K127,G123,I123)</f>
        <v>100</v>
      </c>
    </row>
    <row r="130" spans="2:14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5"/>
      <c r="G130" s="2" t="s">
        <v>6</v>
      </c>
      <c r="H130" s="1" t="s">
        <v>1</v>
      </c>
      <c r="I130" s="2" t="s">
        <v>6</v>
      </c>
      <c r="J130" s="1" t="s">
        <v>5</v>
      </c>
      <c r="K130" s="2" t="s">
        <v>6</v>
      </c>
      <c r="M130" s="1" t="s">
        <v>11</v>
      </c>
      <c r="N130" s="2" t="s">
        <v>6</v>
      </c>
    </row>
    <row r="131" spans="2:14" x14ac:dyDescent="0.25">
      <c r="B131" s="10">
        <v>45821</v>
      </c>
      <c r="C131" s="3" t="s">
        <v>100</v>
      </c>
      <c r="D131" s="4">
        <v>18.63</v>
      </c>
      <c r="G131" s="4"/>
      <c r="H131" s="3"/>
      <c r="I131" s="4"/>
      <c r="J131" s="3"/>
      <c r="K131" s="4"/>
      <c r="M131" s="3" t="s">
        <v>265</v>
      </c>
      <c r="N131" s="4">
        <v>54.9</v>
      </c>
    </row>
    <row r="132" spans="2:14" x14ac:dyDescent="0.25">
      <c r="B132" s="7"/>
      <c r="C132" s="3"/>
      <c r="D132" s="4"/>
      <c r="G132" s="4"/>
      <c r="H132" s="3"/>
      <c r="I132" s="4"/>
      <c r="J132" s="3"/>
      <c r="K132" s="4"/>
      <c r="M132" s="3" t="s">
        <v>181</v>
      </c>
      <c r="N132" s="4">
        <v>24.69</v>
      </c>
    </row>
    <row r="133" spans="2:14" x14ac:dyDescent="0.25">
      <c r="B133" s="7"/>
      <c r="C133" s="3"/>
      <c r="D133" s="4"/>
      <c r="G133" s="4"/>
      <c r="H133" s="3"/>
      <c r="I133" s="4"/>
      <c r="J133" s="3"/>
      <c r="K133" s="4"/>
      <c r="M133" s="13"/>
      <c r="N133" s="14"/>
    </row>
    <row r="134" spans="2:14" x14ac:dyDescent="0.25">
      <c r="B134" s="7"/>
      <c r="C134" s="3"/>
      <c r="D134" s="4"/>
      <c r="G134" s="4"/>
      <c r="H134" s="3"/>
      <c r="I134" s="4"/>
      <c r="J134" s="3"/>
      <c r="K134" s="4"/>
      <c r="M134" s="11"/>
      <c r="N134" s="12">
        <f>SUM(N131:N133)</f>
        <v>79.59</v>
      </c>
    </row>
    <row r="135" spans="2:14" x14ac:dyDescent="0.25">
      <c r="B135" s="7"/>
      <c r="C135" s="3"/>
      <c r="D135" s="4"/>
      <c r="G135" s="4"/>
      <c r="H135" s="3"/>
      <c r="I135" s="4"/>
      <c r="J135" s="3"/>
      <c r="K135" s="4"/>
    </row>
    <row r="136" spans="2:14" x14ac:dyDescent="0.25">
      <c r="B136" s="6"/>
      <c r="C136" s="11"/>
      <c r="D136" s="8">
        <f>SUM(D131)</f>
        <v>18.63</v>
      </c>
      <c r="E136" s="8"/>
      <c r="F136" s="8"/>
      <c r="G136" s="8"/>
      <c r="H136" s="8"/>
      <c r="I136" s="8"/>
      <c r="J136" s="8"/>
      <c r="K136" s="12">
        <f>SUM(K131:K135,G131,I131)</f>
        <v>0</v>
      </c>
    </row>
    <row r="138" spans="2:14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5"/>
      <c r="G138" s="2" t="s">
        <v>6</v>
      </c>
      <c r="H138" s="1" t="s">
        <v>1</v>
      </c>
      <c r="I138" s="2" t="s">
        <v>6</v>
      </c>
      <c r="J138" s="1" t="s">
        <v>5</v>
      </c>
      <c r="K138" s="2" t="s">
        <v>6</v>
      </c>
    </row>
    <row r="139" spans="2:14" x14ac:dyDescent="0.25">
      <c r="B139" s="10">
        <v>45822</v>
      </c>
      <c r="C139" s="3" t="s">
        <v>15</v>
      </c>
      <c r="D139" s="4">
        <v>6.8</v>
      </c>
      <c r="G139" s="4"/>
      <c r="H139" s="3"/>
      <c r="I139" s="4"/>
      <c r="J139" s="3"/>
      <c r="K139" s="4"/>
    </row>
    <row r="140" spans="2:14" x14ac:dyDescent="0.25">
      <c r="B140" s="7"/>
      <c r="C140" s="3"/>
      <c r="D140" s="4"/>
      <c r="G140" s="4"/>
      <c r="H140" s="3"/>
      <c r="I140" s="4"/>
      <c r="J140" s="3"/>
      <c r="K140" s="4"/>
    </row>
    <row r="141" spans="2:14" x14ac:dyDescent="0.25">
      <c r="B141" s="7"/>
      <c r="C141" s="3"/>
      <c r="D141" s="4"/>
      <c r="G141" s="4"/>
      <c r="H141" s="3"/>
      <c r="I141" s="4"/>
      <c r="J141" s="3"/>
      <c r="K141" s="4"/>
    </row>
    <row r="142" spans="2:14" x14ac:dyDescent="0.25">
      <c r="B142" s="7"/>
      <c r="C142" s="3"/>
      <c r="D142" s="4"/>
      <c r="G142" s="4"/>
      <c r="H142" s="3"/>
      <c r="I142" s="4"/>
      <c r="J142" s="3"/>
      <c r="K142" s="4"/>
    </row>
    <row r="143" spans="2:14" x14ac:dyDescent="0.25">
      <c r="B143" s="7"/>
      <c r="C143" s="3"/>
      <c r="D143" s="4"/>
      <c r="G143" s="4"/>
      <c r="H143" s="3"/>
      <c r="I143" s="4"/>
      <c r="J143" s="3"/>
      <c r="K143" s="4"/>
    </row>
    <row r="144" spans="2:14" x14ac:dyDescent="0.25">
      <c r="B144" s="6"/>
      <c r="C144" s="11"/>
      <c r="D144" s="8">
        <f>SUM(D139)</f>
        <v>6.8</v>
      </c>
      <c r="E144" s="8"/>
      <c r="F144" s="8"/>
      <c r="G144" s="8"/>
      <c r="H144" s="8"/>
      <c r="I144" s="8"/>
      <c r="J144" s="8"/>
      <c r="K144" s="12">
        <f>SUM(K139:K143,G139,I139)</f>
        <v>0</v>
      </c>
    </row>
    <row r="146" spans="2:14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5"/>
      <c r="G146" s="2" t="s">
        <v>6</v>
      </c>
      <c r="H146" s="1" t="s">
        <v>1</v>
      </c>
      <c r="I146" s="2" t="s">
        <v>6</v>
      </c>
      <c r="J146" s="1" t="s">
        <v>5</v>
      </c>
      <c r="K146" s="2" t="s">
        <v>6</v>
      </c>
    </row>
    <row r="147" spans="2:14" x14ac:dyDescent="0.25">
      <c r="B147" s="10">
        <v>45823</v>
      </c>
      <c r="C147" s="3" t="s">
        <v>100</v>
      </c>
      <c r="D147" s="4">
        <v>13.6</v>
      </c>
      <c r="G147" s="4"/>
      <c r="H147" s="3"/>
      <c r="I147" s="4"/>
      <c r="J147" s="3"/>
      <c r="K147" s="4"/>
    </row>
    <row r="148" spans="2:14" x14ac:dyDescent="0.25">
      <c r="B148" s="7"/>
      <c r="C148" s="3"/>
      <c r="D148" s="4"/>
      <c r="G148" s="4"/>
      <c r="H148" s="3"/>
      <c r="I148" s="4"/>
      <c r="J148" s="3"/>
      <c r="K148" s="4"/>
    </row>
    <row r="149" spans="2:14" x14ac:dyDescent="0.25">
      <c r="B149" s="7"/>
      <c r="C149" s="3"/>
      <c r="D149" s="4"/>
      <c r="G149" s="4"/>
      <c r="H149" s="3"/>
      <c r="I149" s="4"/>
      <c r="J149" s="3"/>
      <c r="K149" s="4"/>
    </row>
    <row r="150" spans="2:14" x14ac:dyDescent="0.25">
      <c r="B150" s="7"/>
      <c r="C150" s="3"/>
      <c r="D150" s="4"/>
      <c r="G150" s="4"/>
      <c r="H150" s="3"/>
      <c r="I150" s="4"/>
      <c r="J150" s="3"/>
      <c r="K150" s="4"/>
    </row>
    <row r="151" spans="2:14" x14ac:dyDescent="0.25">
      <c r="B151" s="7"/>
      <c r="C151" s="3"/>
      <c r="D151" s="4"/>
      <c r="G151" s="4"/>
      <c r="H151" s="3"/>
      <c r="I151" s="4"/>
      <c r="J151" s="3"/>
      <c r="K151" s="4"/>
    </row>
    <row r="152" spans="2:14" x14ac:dyDescent="0.25">
      <c r="B152" s="6"/>
      <c r="C152" s="11"/>
      <c r="D152" s="8">
        <f>SUM(D147)</f>
        <v>13.6</v>
      </c>
      <c r="E152" s="8"/>
      <c r="F152" s="8"/>
      <c r="G152" s="8"/>
      <c r="H152" s="8"/>
      <c r="I152" s="8"/>
      <c r="J152" s="8"/>
      <c r="K152" s="12">
        <f>SUM(K147:K151,G147,I147)</f>
        <v>0</v>
      </c>
    </row>
    <row r="154" spans="2:14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5"/>
      <c r="G154" s="2" t="s">
        <v>6</v>
      </c>
      <c r="H154" s="1" t="s">
        <v>1</v>
      </c>
      <c r="I154" s="2" t="s">
        <v>6</v>
      </c>
      <c r="J154" s="1" t="s">
        <v>5</v>
      </c>
      <c r="K154" s="2" t="s">
        <v>6</v>
      </c>
      <c r="M154" s="1" t="s">
        <v>11</v>
      </c>
      <c r="N154" s="2" t="s">
        <v>6</v>
      </c>
    </row>
    <row r="155" spans="2:14" x14ac:dyDescent="0.25">
      <c r="B155" s="10">
        <v>45824</v>
      </c>
      <c r="C155" s="3" t="s">
        <v>92</v>
      </c>
      <c r="D155" s="4">
        <v>13.4</v>
      </c>
      <c r="E155" t="s">
        <v>267</v>
      </c>
      <c r="G155" s="4">
        <v>5.5</v>
      </c>
      <c r="H155" s="3" t="s">
        <v>94</v>
      </c>
      <c r="I155" s="4">
        <v>20</v>
      </c>
      <c r="J155" s="3"/>
      <c r="K155" s="4"/>
      <c r="M155" s="3" t="s">
        <v>66</v>
      </c>
      <c r="N155" s="4">
        <v>60.11</v>
      </c>
    </row>
    <row r="156" spans="2:14" x14ac:dyDescent="0.25">
      <c r="B156" s="7"/>
      <c r="C156" s="3"/>
      <c r="D156" s="4"/>
      <c r="G156" s="4"/>
      <c r="H156" s="3"/>
      <c r="I156" s="4"/>
      <c r="J156" s="3"/>
      <c r="K156" s="4"/>
      <c r="M156" s="3"/>
      <c r="N156" s="4"/>
    </row>
    <row r="157" spans="2:14" x14ac:dyDescent="0.25">
      <c r="B157" s="7"/>
      <c r="C157" s="3"/>
      <c r="D157" s="4"/>
      <c r="G157" s="4"/>
      <c r="H157" s="3"/>
      <c r="I157" s="4"/>
      <c r="J157" s="3"/>
      <c r="K157" s="4"/>
      <c r="M157" s="13"/>
      <c r="N157" s="14"/>
    </row>
    <row r="158" spans="2:14" x14ac:dyDescent="0.25">
      <c r="B158" s="7"/>
      <c r="C158" s="3"/>
      <c r="D158" s="4"/>
      <c r="G158" s="4"/>
      <c r="H158" s="3"/>
      <c r="I158" s="4"/>
      <c r="J158" s="3"/>
      <c r="K158" s="4"/>
      <c r="M158" s="11"/>
      <c r="N158" s="12">
        <f>SUM(N155:N157)</f>
        <v>60.11</v>
      </c>
    </row>
    <row r="159" spans="2:14" x14ac:dyDescent="0.25">
      <c r="B159" s="7"/>
      <c r="C159" s="3"/>
      <c r="D159" s="4"/>
      <c r="G159" s="4"/>
      <c r="H159" s="3"/>
      <c r="I159" s="4"/>
      <c r="J159" s="3"/>
      <c r="K159" s="4"/>
    </row>
    <row r="160" spans="2:14" x14ac:dyDescent="0.25">
      <c r="B160" s="6"/>
      <c r="C160" s="11"/>
      <c r="D160" s="8">
        <f>SUM(D155)</f>
        <v>13.4</v>
      </c>
      <c r="E160" s="8"/>
      <c r="F160" s="8"/>
      <c r="G160" s="8"/>
      <c r="H160" s="8"/>
      <c r="I160" s="8"/>
      <c r="J160" s="8"/>
      <c r="K160" s="12">
        <f>SUM(K155:K159,G155,I155)</f>
        <v>25.5</v>
      </c>
    </row>
    <row r="162" spans="2:11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5"/>
      <c r="G162" s="2" t="s">
        <v>6</v>
      </c>
      <c r="H162" s="1" t="s">
        <v>1</v>
      </c>
      <c r="I162" s="2" t="s">
        <v>6</v>
      </c>
      <c r="J162" s="1" t="s">
        <v>5</v>
      </c>
      <c r="K162" s="2" t="s">
        <v>6</v>
      </c>
    </row>
    <row r="163" spans="2:11" x14ac:dyDescent="0.25">
      <c r="B163" s="10">
        <v>45825</v>
      </c>
      <c r="C163" s="3" t="s">
        <v>92</v>
      </c>
      <c r="D163" s="4">
        <v>12</v>
      </c>
      <c r="E163" t="s">
        <v>7</v>
      </c>
      <c r="G163" s="4">
        <v>100</v>
      </c>
      <c r="H163" s="3"/>
      <c r="I163" s="4"/>
      <c r="J163" s="3" t="s">
        <v>204</v>
      </c>
      <c r="K163" s="4">
        <v>39</v>
      </c>
    </row>
    <row r="164" spans="2:11" x14ac:dyDescent="0.25">
      <c r="B164" s="7"/>
      <c r="C164" s="3"/>
      <c r="D164" s="4"/>
      <c r="E164" t="s">
        <v>15</v>
      </c>
      <c r="G164" s="4">
        <v>3.4</v>
      </c>
      <c r="H164" s="3"/>
      <c r="I164" s="4"/>
      <c r="J164" s="3"/>
      <c r="K164" s="4"/>
    </row>
    <row r="165" spans="2:11" x14ac:dyDescent="0.25">
      <c r="B165" s="7"/>
      <c r="C165" s="3"/>
      <c r="D165" s="4"/>
      <c r="G165" s="4"/>
      <c r="H165" s="3"/>
      <c r="I165" s="4"/>
      <c r="J165" s="3"/>
      <c r="K165" s="4"/>
    </row>
    <row r="166" spans="2:11" x14ac:dyDescent="0.25">
      <c r="B166" s="7"/>
      <c r="C166" s="3"/>
      <c r="D166" s="4"/>
      <c r="G166" s="4"/>
      <c r="H166" s="3"/>
      <c r="I166" s="4"/>
      <c r="J166" s="3"/>
      <c r="K166" s="4"/>
    </row>
    <row r="167" spans="2:11" x14ac:dyDescent="0.25">
      <c r="B167" s="7"/>
      <c r="C167" s="3"/>
      <c r="D167" s="4"/>
      <c r="G167" s="4"/>
      <c r="H167" s="3"/>
      <c r="I167" s="4"/>
      <c r="J167" s="3"/>
      <c r="K167" s="4"/>
    </row>
    <row r="168" spans="2:11" x14ac:dyDescent="0.25">
      <c r="B168" s="6"/>
      <c r="C168" s="11"/>
      <c r="D168" s="8">
        <f>SUM(D163)</f>
        <v>12</v>
      </c>
      <c r="E168" s="8"/>
      <c r="F168" s="8"/>
      <c r="G168" s="8"/>
      <c r="H168" s="8"/>
      <c r="I168" s="8"/>
      <c r="J168" s="8"/>
      <c r="K168" s="12">
        <f>SUM(K163:K167,G163,I163)</f>
        <v>139</v>
      </c>
    </row>
    <row r="170" spans="2:11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5"/>
      <c r="G170" s="2" t="s">
        <v>6</v>
      </c>
      <c r="H170" s="1" t="s">
        <v>1</v>
      </c>
      <c r="I170" s="2" t="s">
        <v>6</v>
      </c>
      <c r="J170" s="1" t="s">
        <v>5</v>
      </c>
      <c r="K170" s="2" t="s">
        <v>6</v>
      </c>
    </row>
    <row r="171" spans="2:11" x14ac:dyDescent="0.25">
      <c r="B171" s="10">
        <v>45826</v>
      </c>
      <c r="C171" s="3" t="s">
        <v>92</v>
      </c>
      <c r="D171" s="4">
        <v>13.1</v>
      </c>
      <c r="G171" s="4"/>
      <c r="H171" s="3"/>
      <c r="I171" s="4"/>
      <c r="J171" s="3"/>
      <c r="K171" s="4"/>
    </row>
    <row r="172" spans="2:11" x14ac:dyDescent="0.25">
      <c r="B172" s="7"/>
      <c r="C172" s="3"/>
      <c r="D172" s="4"/>
      <c r="G172" s="4"/>
      <c r="H172" s="3"/>
      <c r="I172" s="4"/>
      <c r="J172" s="3"/>
      <c r="K172" s="4"/>
    </row>
    <row r="173" spans="2:11" x14ac:dyDescent="0.25">
      <c r="B173" s="7"/>
      <c r="C173" s="3"/>
      <c r="D173" s="4"/>
      <c r="G173" s="4"/>
      <c r="H173" s="3"/>
      <c r="I173" s="4"/>
      <c r="J173" s="3"/>
      <c r="K173" s="4"/>
    </row>
    <row r="174" spans="2:11" x14ac:dyDescent="0.25">
      <c r="B174" s="7"/>
      <c r="C174" s="3"/>
      <c r="D174" s="4"/>
      <c r="G174" s="4"/>
      <c r="H174" s="3"/>
      <c r="I174" s="4"/>
      <c r="J174" s="3"/>
      <c r="K174" s="4"/>
    </row>
    <row r="175" spans="2:11" x14ac:dyDescent="0.25">
      <c r="B175" s="7"/>
      <c r="C175" s="3"/>
      <c r="D175" s="4"/>
      <c r="G175" s="4"/>
      <c r="H175" s="3"/>
      <c r="I175" s="4"/>
      <c r="J175" s="3"/>
      <c r="K175" s="4"/>
    </row>
    <row r="176" spans="2:11" x14ac:dyDescent="0.25">
      <c r="B176" s="6"/>
      <c r="C176" s="11"/>
      <c r="D176" s="8">
        <f>SUM(D171)</f>
        <v>13.1</v>
      </c>
      <c r="E176" s="8"/>
      <c r="F176" s="8"/>
      <c r="G176" s="8"/>
      <c r="H176" s="8"/>
      <c r="I176" s="8"/>
      <c r="J176" s="8"/>
      <c r="K176" s="12">
        <f>SUM(K171:K175,G171,I171)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5"/>
      <c r="G178" s="2" t="s">
        <v>6</v>
      </c>
      <c r="H178" s="1" t="s">
        <v>1</v>
      </c>
      <c r="I178" s="2" t="s">
        <v>6</v>
      </c>
      <c r="J178" s="1" t="s">
        <v>5</v>
      </c>
      <c r="K178" s="2" t="s">
        <v>6</v>
      </c>
    </row>
    <row r="179" spans="2:13" x14ac:dyDescent="0.25">
      <c r="B179" s="10">
        <v>45827</v>
      </c>
      <c r="C179" s="3" t="s">
        <v>92</v>
      </c>
      <c r="D179" s="4">
        <v>13.5</v>
      </c>
      <c r="G179" s="4"/>
      <c r="H179" s="3"/>
      <c r="I179" s="4"/>
      <c r="J179" s="3" t="s">
        <v>266</v>
      </c>
      <c r="K179" s="4">
        <v>500</v>
      </c>
    </row>
    <row r="180" spans="2:13" x14ac:dyDescent="0.25">
      <c r="B180" s="7"/>
      <c r="C180" s="3"/>
      <c r="D180" s="4"/>
      <c r="G180" s="4"/>
      <c r="H180" s="3"/>
      <c r="I180" s="4"/>
      <c r="J180" s="3" t="s">
        <v>136</v>
      </c>
      <c r="K180" s="4">
        <v>51.4</v>
      </c>
    </row>
    <row r="181" spans="2:13" x14ac:dyDescent="0.25">
      <c r="B181" s="7"/>
      <c r="C181" s="3"/>
      <c r="D181" s="4"/>
      <c r="G181" s="4"/>
      <c r="H181" s="3"/>
      <c r="I181" s="4"/>
      <c r="J181" s="3"/>
      <c r="K181" s="4"/>
    </row>
    <row r="182" spans="2:13" x14ac:dyDescent="0.25">
      <c r="B182" s="7"/>
      <c r="C182" s="3"/>
      <c r="D182" s="4"/>
      <c r="G182" s="4"/>
      <c r="H182" s="3"/>
      <c r="I182" s="4"/>
      <c r="J182" s="3"/>
      <c r="K182" s="4"/>
    </row>
    <row r="183" spans="2:13" x14ac:dyDescent="0.25">
      <c r="B183" s="7"/>
      <c r="C183" s="3"/>
      <c r="D183" s="4"/>
      <c r="G183" s="4"/>
      <c r="H183" s="3"/>
      <c r="I183" s="4"/>
      <c r="J183" s="3"/>
      <c r="K183" s="4"/>
    </row>
    <row r="184" spans="2:13" x14ac:dyDescent="0.25">
      <c r="B184" s="6"/>
      <c r="C184" s="11"/>
      <c r="D184" s="8">
        <f>SUM(D179)</f>
        <v>13.5</v>
      </c>
      <c r="E184" s="8"/>
      <c r="F184" s="8"/>
      <c r="G184" s="8"/>
      <c r="H184" s="8"/>
      <c r="I184" s="8"/>
      <c r="J184" s="8"/>
      <c r="K184" s="12">
        <f>SUM(K179:K183,G179,I179)</f>
        <v>551.4</v>
      </c>
    </row>
    <row r="186" spans="2:13" x14ac:dyDescent="0.25">
      <c r="B186" s="19" t="s">
        <v>2</v>
      </c>
      <c r="C186" s="19" t="s">
        <v>276</v>
      </c>
      <c r="D186" s="19" t="s">
        <v>268</v>
      </c>
      <c r="E186" s="19" t="s">
        <v>277</v>
      </c>
      <c r="F186" s="19" t="s">
        <v>268</v>
      </c>
      <c r="G186" s="19" t="s">
        <v>269</v>
      </c>
      <c r="H186" s="19" t="s">
        <v>270</v>
      </c>
      <c r="I186" s="19" t="s">
        <v>271</v>
      </c>
      <c r="J186" s="19" t="s">
        <v>272</v>
      </c>
      <c r="K186" s="19" t="s">
        <v>273</v>
      </c>
      <c r="L186" s="19" t="s">
        <v>274</v>
      </c>
      <c r="M186" s="19" t="s">
        <v>275</v>
      </c>
    </row>
    <row r="187" spans="2:13" x14ac:dyDescent="0.25">
      <c r="B187" s="20" t="s">
        <v>278</v>
      </c>
      <c r="C187" s="21"/>
      <c r="E187" s="21" t="s">
        <v>7</v>
      </c>
      <c r="F187" s="22">
        <v>100</v>
      </c>
      <c r="G187" s="21"/>
      <c r="H187" s="21"/>
      <c r="I187" s="21"/>
      <c r="J187" s="21"/>
      <c r="K187" s="21"/>
      <c r="L187" s="21"/>
      <c r="M187" s="21"/>
    </row>
    <row r="188" spans="2:13" x14ac:dyDescent="0.25">
      <c r="B188" s="20" t="s">
        <v>278</v>
      </c>
      <c r="C188" s="21" t="s">
        <v>100</v>
      </c>
      <c r="D188" s="22">
        <v>27.35</v>
      </c>
      <c r="F188" s="22"/>
      <c r="G188" s="21"/>
      <c r="H188" s="21"/>
      <c r="I188" s="21"/>
      <c r="J188" s="21"/>
      <c r="K188" s="21"/>
      <c r="L188" s="21"/>
      <c r="M188" s="21"/>
    </row>
    <row r="189" spans="2:13" x14ac:dyDescent="0.25">
      <c r="B189" s="20" t="s">
        <v>284</v>
      </c>
      <c r="C189" s="21" t="s">
        <v>15</v>
      </c>
      <c r="D189" s="22">
        <v>3.8</v>
      </c>
      <c r="F189" s="22"/>
      <c r="G189" s="21"/>
      <c r="H189" s="21"/>
      <c r="I189" s="21"/>
      <c r="J189" s="21"/>
      <c r="K189" s="21"/>
      <c r="L189" s="21"/>
      <c r="M189" s="21"/>
    </row>
    <row r="190" spans="2:13" x14ac:dyDescent="0.25">
      <c r="B190" s="20" t="s">
        <v>279</v>
      </c>
      <c r="C190" s="21"/>
      <c r="D190" s="21"/>
      <c r="E190" s="22"/>
      <c r="F190" s="22"/>
      <c r="G190" s="21"/>
      <c r="H190" s="21"/>
      <c r="I190" s="21"/>
      <c r="J190" s="21"/>
      <c r="K190" s="21" t="s">
        <v>223</v>
      </c>
      <c r="L190" s="21">
        <v>157.47</v>
      </c>
      <c r="M190" s="21"/>
    </row>
    <row r="191" spans="2:13" x14ac:dyDescent="0.25">
      <c r="B191" s="20" t="s">
        <v>279</v>
      </c>
      <c r="C191" s="21"/>
      <c r="D191" s="21"/>
      <c r="E191" s="21"/>
      <c r="F191" s="21"/>
      <c r="G191" s="21"/>
      <c r="H191" s="21" t="s">
        <v>201</v>
      </c>
      <c r="I191" s="21"/>
      <c r="J191" s="21">
        <v>64.8</v>
      </c>
      <c r="K191" s="21"/>
      <c r="L191" s="21"/>
      <c r="M191" s="21"/>
    </row>
    <row r="192" spans="2:13" x14ac:dyDescent="0.25">
      <c r="B192" s="20" t="s">
        <v>280</v>
      </c>
      <c r="C192" s="21" t="s">
        <v>92</v>
      </c>
      <c r="D192" s="21">
        <v>14.75</v>
      </c>
      <c r="E192" s="21"/>
      <c r="F192" s="21"/>
      <c r="G192" s="21"/>
      <c r="H192" s="21"/>
      <c r="I192" s="21"/>
      <c r="J192" s="21"/>
      <c r="K192" s="21"/>
      <c r="L192" s="21"/>
      <c r="M192" s="21"/>
    </row>
    <row r="193" spans="2:13" x14ac:dyDescent="0.25">
      <c r="B193" s="20" t="s">
        <v>280</v>
      </c>
      <c r="C193" s="21"/>
      <c r="D193" s="21"/>
      <c r="E193" s="21"/>
      <c r="F193" s="21"/>
      <c r="G193" s="21"/>
      <c r="H193" s="21"/>
      <c r="I193" s="21" t="s">
        <v>281</v>
      </c>
      <c r="J193" s="21">
        <v>88.27</v>
      </c>
      <c r="K193" s="21"/>
      <c r="L193" s="21"/>
      <c r="M193" s="21"/>
    </row>
    <row r="194" spans="2:13" x14ac:dyDescent="0.25">
      <c r="B194" s="20" t="s">
        <v>285</v>
      </c>
      <c r="C194" s="21" t="s">
        <v>92</v>
      </c>
      <c r="D194" s="21">
        <v>16.399999999999999</v>
      </c>
      <c r="E194" s="21"/>
      <c r="F194" s="21"/>
      <c r="G194" s="21"/>
      <c r="H194" s="21"/>
      <c r="I194" s="21"/>
      <c r="J194" s="21"/>
      <c r="K194" s="21"/>
      <c r="L194" s="21"/>
      <c r="M194" s="21"/>
    </row>
    <row r="195" spans="2:13" x14ac:dyDescent="0.25">
      <c r="B195" s="20" t="s">
        <v>282</v>
      </c>
      <c r="C195" s="21"/>
      <c r="D195" s="21"/>
      <c r="E195" s="21" t="s">
        <v>7</v>
      </c>
      <c r="F195" s="21">
        <v>100</v>
      </c>
      <c r="G195" s="21"/>
      <c r="H195" s="21"/>
      <c r="I195" s="21"/>
      <c r="J195" s="21"/>
      <c r="K195" s="21"/>
      <c r="L195" s="21"/>
      <c r="M195" s="21"/>
    </row>
    <row r="196" spans="2:13" x14ac:dyDescent="0.25">
      <c r="B196" s="20" t="s">
        <v>282</v>
      </c>
      <c r="C196" t="s">
        <v>92</v>
      </c>
      <c r="D196">
        <v>13</v>
      </c>
    </row>
    <row r="197" spans="2:13" x14ac:dyDescent="0.25">
      <c r="B197" s="20" t="s">
        <v>286</v>
      </c>
      <c r="C197" s="21" t="s">
        <v>92</v>
      </c>
      <c r="D197" s="21">
        <v>22.4</v>
      </c>
    </row>
    <row r="198" spans="2:13" x14ac:dyDescent="0.25">
      <c r="B198" s="20" t="s">
        <v>283</v>
      </c>
      <c r="C198" s="21" t="s">
        <v>92</v>
      </c>
      <c r="D198" s="21">
        <v>25.3</v>
      </c>
    </row>
    <row r="199" spans="2:13" x14ac:dyDescent="0.25">
      <c r="B199" s="20"/>
    </row>
    <row r="200" spans="2:13" x14ac:dyDescent="0.25">
      <c r="B200" s="20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C375D-CBB0-4F94-8EEF-032740A0EDD2}">
  <dimension ref="B2:M6"/>
  <sheetViews>
    <sheetView tabSelected="1" workbookViewId="0">
      <selection activeCell="I11" sqref="I11"/>
    </sheetView>
  </sheetViews>
  <sheetFormatPr defaultRowHeight="15" x14ac:dyDescent="0.25"/>
  <cols>
    <col min="3" max="3" width="17" customWidth="1"/>
    <col min="4" max="5" width="18.28515625" customWidth="1"/>
    <col min="6" max="6" width="18.42578125" customWidth="1"/>
    <col min="7" max="7" width="18.28515625" customWidth="1"/>
    <col min="8" max="9" width="18.42578125" customWidth="1"/>
    <col min="10" max="11" width="18.28515625" customWidth="1"/>
  </cols>
  <sheetData>
    <row r="2" spans="2:13" ht="30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t="s">
        <v>283</v>
      </c>
      <c r="I3" t="s">
        <v>11</v>
      </c>
      <c r="J3">
        <v>1500</v>
      </c>
    </row>
    <row r="4" spans="2:13" x14ac:dyDescent="0.25">
      <c r="B4" t="s">
        <v>283</v>
      </c>
      <c r="I4" t="s">
        <v>136</v>
      </c>
      <c r="J4">
        <v>9.1999999999999993</v>
      </c>
    </row>
    <row r="5" spans="2:13" x14ac:dyDescent="0.25">
      <c r="B5" t="s">
        <v>283</v>
      </c>
      <c r="I5" t="s">
        <v>202</v>
      </c>
      <c r="J5">
        <v>300</v>
      </c>
    </row>
    <row r="6" spans="2:13" x14ac:dyDescent="0.25">
      <c r="B6" t="s">
        <v>283</v>
      </c>
      <c r="I6" t="s">
        <v>135</v>
      </c>
      <c r="J6">
        <v>200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2025-06-27T08:44:54Z</dcterms:modified>
</cp:coreProperties>
</file>